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ITA บ้านแดง 68 มาทำ 2569\ผ่าน 68\"/>
    </mc:Choice>
  </mc:AlternateContent>
  <bookViews>
    <workbookView xWindow="0" yWindow="0" windowWidth="20490" windowHeight="7800" activeTab="3"/>
  </bookViews>
  <sheets>
    <sheet name="ก.ย.-ต.ค." sheetId="6" r:id="rId1"/>
    <sheet name="ต.ค." sheetId="7" r:id="rId2"/>
    <sheet name="พ.ย." sheetId="2" r:id="rId3"/>
    <sheet name="ธ.ค." sheetId="3" r:id="rId4"/>
    <sheet name="ม.ค." sheetId="4" r:id="rId5"/>
    <sheet name="ก.พ." sheetId="5" r:id="rId6"/>
    <sheet name="มี.ค." sheetId="1" r:id="rId7"/>
    <sheet name="เม.ษ.-พ.ค." sheetId="8" r:id="rId8"/>
    <sheet name="เม.ษ." sheetId="9" r:id="rId9"/>
    <sheet name="พ.ค." sheetId="10" r:id="rId10"/>
    <sheet name="มิ.ย." sheetId="11" r:id="rId11"/>
    <sheet name="ก.ค." sheetId="12" r:id="rId12"/>
    <sheet name="ส.ค." sheetId="13" r:id="rId13"/>
    <sheet name="ก.ย." sheetId="14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3" l="1"/>
  <c r="C10" i="3"/>
  <c r="D15" i="14"/>
  <c r="C15" i="14"/>
  <c r="D14" i="13"/>
  <c r="C14" i="13"/>
  <c r="D18" i="12"/>
  <c r="C18" i="12"/>
  <c r="D12" i="11"/>
  <c r="C12" i="11"/>
  <c r="D10" i="10"/>
  <c r="C10" i="10"/>
  <c r="D22" i="9"/>
  <c r="C22" i="9"/>
  <c r="D9" i="8"/>
  <c r="C9" i="8"/>
  <c r="D16" i="1"/>
  <c r="C16" i="1"/>
  <c r="D15" i="5"/>
  <c r="C15" i="5"/>
  <c r="D11" i="4"/>
  <c r="C11" i="4"/>
  <c r="D11" i="2"/>
  <c r="C11" i="2"/>
  <c r="D9" i="6"/>
  <c r="C9" i="6"/>
</calcChain>
</file>

<file path=xl/connections.xml><?xml version="1.0" encoding="utf-8"?>
<connections xmlns="http://schemas.openxmlformats.org/spreadsheetml/2006/main">
  <connection id="1" keepAlive="1" name="คิวรี - เม ษ" description="การเชื่อมต่อกับแบบสอบถาม 'เม ษ' ในสมุดงาน" type="5" refreshedVersion="0" background="1">
    <dbPr connection="Provider=Microsoft.Mashup.OleDb.1;Data Source=$Workbook$;Location=&quot;เม ษ&quot;;Extended Properties=&quot;&quot;" command="SELECT * FROM [เม ษ]"/>
  </connection>
  <connection id="2" keepAlive="1" name="คิวรี - เม ษ -พ ค" description="การเชื่อมต่อกับแบบสอบถาม 'เม ษ -พ ค' ในสมุดงาน" type="5" refreshedVersion="0" background="1">
    <dbPr connection="Provider=Microsoft.Mashup.OleDb.1;Data Source=$Workbook$;Location=&quot;เม ษ -พ ค&quot;;Extended Properties=&quot;&quot;" command="SELECT * FROM [เม ษ -พ ค]"/>
  </connection>
</connections>
</file>

<file path=xl/sharedStrings.xml><?xml version="1.0" encoding="utf-8"?>
<sst xmlns="http://schemas.openxmlformats.org/spreadsheetml/2006/main" count="696" uniqueCount="263">
  <si>
    <t>ลำดับที่</t>
  </si>
  <si>
    <t>ราคากลาง</t>
  </si>
  <si>
    <t>เฉพาะเจาะจง</t>
  </si>
  <si>
    <t>จัดซื้ออาหารเสริมนม
จำนวน 5 แห่ง</t>
  </si>
  <si>
    <t>จัดซื้ออาหารเสริมนม
จำนวน 3 ศูนย์</t>
  </si>
  <si>
    <t>จัดซื้ออาหารเสริมนม</t>
  </si>
  <si>
    <t>จำนวน 3 ศูนย์</t>
  </si>
  <si>
    <t xml:space="preserve">จัดซื้ออาหารเสริมนม
จำนวน 5 แห่ง
</t>
  </si>
  <si>
    <t>จัดซื้ออาหารเสริมนม จำนวน 5 แห่ง</t>
  </si>
  <si>
    <t>จัดซื้ออาหารเสริมนม จำนวน 3 ศูนย์จัดซื้อ</t>
  </si>
  <si>
    <t>จัดซื้อโต๊ะหมู่บูชา</t>
  </si>
  <si>
    <t>จัดซื้ออาหารเสริมนม จำนวน 3 ศูนย์</t>
  </si>
  <si>
    <t>โครงการขุดลอกลำห้วยอีค้ำ หมู่ที่ 13</t>
  </si>
  <si>
    <t>เลขที่และวันที่ของสัญญาหรือข้อตกลงในการซื้อหรือจ้าง</t>
  </si>
  <si>
    <t>วงเงินที่จะซื้อหรือจ้าง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</si>
  <si>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</si>
  <si>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</si>
  <si>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</si>
  <si>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งานจัดซื้อหรือจัดจ้าง</t>
  </si>
  <si>
    <t>สญ.1/2568 ลว.10 ต.ค.2567</t>
  </si>
  <si>
    <t>สญ.1/2568 ลว.25 พ.ย.67</t>
  </si>
  <si>
    <t>โครงการจัดซื้อโคมไฟฟ้าส่องสว่างถนนระบบพลังงานแสงอาทิตย์พร้อมติดตั้ง</t>
  </si>
  <si>
    <t>โครงการซ่อมแซมถนนลูกรังในเขตตำบลบ้านแดง</t>
  </si>
  <si>
    <t>โครงการเสริมผิวจราจรด้วยAsphalt (Concrete Overlay)สายทางจากสี่แยกสนามพิบูลย์รังสรรค์ถึงบ้านนายพุฒิเศรษฐ์ บัวทองสิงห์ หมู่ที่ 1</t>
  </si>
  <si>
    <t>สญ.3/2568 ลว.17 ก.พ.68</t>
  </si>
  <si>
    <t>โครงการขุดลอกปากร่องโก หมู่ที่ 12</t>
  </si>
  <si>
    <t>สญ.4/2568 ลว.18 ก.พ.68</t>
  </si>
  <si>
    <t>สญ.5/2568 ลว.19 ก.พ.68</t>
  </si>
  <si>
    <t>โครงการเสริมผิวจราจรด้วยAsphalt (Concrete Overlayจากถนนทางหลวงชนบท-วัดป่าสามัคคสันติธรรม หมู่ที่ 11</t>
  </si>
  <si>
    <t>สญ.6/2568 ลว.20 ก.พ.68</t>
  </si>
  <si>
    <t>สญ.7/2568 ลว.24 ก.พ.68</t>
  </si>
  <si>
    <t>โครงการเสริมผิวจราจรด้วยAsphalt (Concrete Overlayสายจากทางหลวงชนบท-ศาลาขาวและไปฝายห้วยยาง หมู่ที่ 10</t>
  </si>
  <si>
    <t>โครงการซ่อมแซมสร้างถนนแอสฟัลท์ติกคอนกรีตสายทางหน้าโรงเรียนบ้านไชยวาน หมู่ที่ 12</t>
  </si>
  <si>
    <t>โครงการเสริมผิวจราจรด้วยAsphalt (Concrete Overlayจากต้นโพธิ์ถึงหน้าวัดบ้านไชยวานวัฒนา หมู่ที่ 3</t>
  </si>
  <si>
    <t>โครงการเสริมผิวจราจรด้วยAsphalt (Concrete Overlayถนนสายบ้านนายหนู ถึงแยกวัด  หมู่ที่ 7</t>
  </si>
  <si>
    <t>สญ.10/2568 ลว.5 มี.ค.68</t>
  </si>
  <si>
    <t>สญ.11/2568 ลว.6 มี.ค.68</t>
  </si>
  <si>
    <t>โครงการปรับปรุงถนนลาดยางสายโรงข้าวปุ้น หมู่ที่ 12</t>
  </si>
  <si>
    <t>สญ.12/2568 ลว.27 มี.ค.68</t>
  </si>
  <si>
    <t>โครงการเสริมผิวจราจรด้วยAsphalt (Concrete Overlayถนนสายจากถนน ทช.-โรงขนมจีน หมู่ที่ 4</t>
  </si>
  <si>
    <t>สญ.13/2568 ลว.28 มี.ค.68</t>
  </si>
  <si>
    <t>สญ.14/2568 ลว.31 มี.ค.68</t>
  </si>
  <si>
    <t>โครงการเสริมผิวจราจรด้วยAsphalt (Concrete Overlayสายทางหน้าบ้านนายสุธิสา กองสะดีไปวัดพพระแท่น หมู่ที่ 7</t>
  </si>
  <si>
    <t>โครงการปรับปรุงถนนลูกรังสายนาพ่อสิงห์ ถึงนานายแมน หมู่ที่ 8</t>
  </si>
  <si>
    <t>สญ.15/2568 ลว.3 เม.ย.68</t>
  </si>
  <si>
    <t>โครงการปรับปรุงถนนลูกรังสายนาพ่อสิทธิ์ ถึงบุ่งข้าวหลาม หมู่ที่ 8</t>
  </si>
  <si>
    <t>สญ.16/2568 ลว.3 เม.ย.68</t>
  </si>
  <si>
    <t>โครงการปรับปรุงถนนลูกรังสายบุ่งโง้ง หมู่ที่ 4</t>
  </si>
  <si>
    <t>สญ.17/2568 ลว.4 เม.ย.68</t>
  </si>
  <si>
    <t>โครงการปรับปรุงถนนลูกรังสายหนองเม่า หมู่ที่ 11</t>
  </si>
  <si>
    <t>สญ.18/2568 ลว.4 เม.ย.68</t>
  </si>
  <si>
    <t>สญ.19/2568 ลว.9 เม.ย.68</t>
  </si>
  <si>
    <t>โครงการปรับปรุงถนนลูกรังสายจากถนนลาดยางถึงหนองหมาตา หมู่ที่ 13</t>
  </si>
  <si>
    <t>สญ.20/2568 ลว.9 เม.ย.68</t>
  </si>
  <si>
    <t>โครงการปรับปรุงถนนลูกรังสายบ้านนางปานิตรีถึงบ้านนายอุดร หมู่ที่ 3</t>
  </si>
  <si>
    <t>สญ.21/2568 ลว.9 เม.ย.68</t>
  </si>
  <si>
    <t>โครงการปรับปรุงถนนลูกรังสายห้วยแสง หมู่ที่ 3</t>
  </si>
  <si>
    <t>สญ.22/2568 ลว.9 เม.ย.68</t>
  </si>
  <si>
    <t>โครงการปรับปรุงถนนลูกรังสายโคดซ้ง หมู่ที่ 15</t>
  </si>
  <si>
    <t>สญ.23/2568 ลว.10 เม.ย.68</t>
  </si>
  <si>
    <t>โครงการปรับปรุงถนนลูกรังสายจากถนนลาดยางพิบูลย์รักษ์ดงยางถึงร้านก๋วยเตี๋ยวซาวบาท หมู่ที่ 13</t>
  </si>
  <si>
    <t>สญ.24/2568 ลว.10 เม.ย.68</t>
  </si>
  <si>
    <t>โครงการปรับปรุงถนนลูกรังสายนานายชาญ ถึงสามแยกถนนลาดยางสายร้านก๋วยเตี๋ยวซาวบาท หมู่ที่ 13</t>
  </si>
  <si>
    <t>โครงการปรับปรุงถนนลูกรังสายบุ่งอ้อ หมู่ที่ 4</t>
  </si>
  <si>
    <t>สญ.25/2568 ลว.10 เม.ย.68</t>
  </si>
  <si>
    <t>โครงการปรับปรุงถนนลูกรังสายนาพ่อประสิทธิ์ ถึงบุ่งบ้าน หมู่ที่ 9</t>
  </si>
  <si>
    <t>โครงการขุดลอกลำห้วยดาน(ช่วงวังห่อข้าว  ถึงสะพาน) หมู่ที่ 9</t>
  </si>
  <si>
    <t>สญ.27/2568 ลว.24 เม.ย.68</t>
  </si>
  <si>
    <t>สญ.26/2568 ลว.10 เม.ย.68</t>
  </si>
  <si>
    <t>สญ.28/2568 ลว.29 เม.ย.68</t>
  </si>
  <si>
    <t>โครงการขุดลอกหนองกุดจารย์เกี้ยว หมู่ที่ 2</t>
  </si>
  <si>
    <t>โครงการก่อสร้างถนนลาดยางแบบAsphaltic Concerte สายดอนปู่ หมู่ที่ 4</t>
  </si>
  <si>
    <t>สญ.EB1/2568 ลว.30 เม.ย.68</t>
  </si>
  <si>
    <t>โครงการปรับปรุงถนนลูกรังสายรอบนอกหมู่บ้านดงไร่-บ้านดงยาง หมู่ที่ 14</t>
  </si>
  <si>
    <t>โครงการขุดลอกลำห้วยดาน หมู่ที่ 8</t>
  </si>
  <si>
    <t>สญ.30/2568 ลว.15 พ.ค..68</t>
  </si>
  <si>
    <t>สญ.29/2568 ลว.7 พ.ค.68</t>
  </si>
  <si>
    <t>สญ.31/2568 ลว.20 พ.ค..68</t>
  </si>
  <si>
    <t>โครงการก่อสร้างขยายถนนคอนกรีตเสริมเหล็กสายทางจากบ้านนางป้องศรี-บ้านนางทองลั่น หมู่ที่ 6</t>
  </si>
  <si>
    <t>สญ.32/2568 ลว.9 มิ.ย.68</t>
  </si>
  <si>
    <t>สญ.33/2568 ลว.10 มิ.ย.68</t>
  </si>
  <si>
    <t>โครงการก่อสร้างถนนคอนกรีตเสริมเหล็กสายข้างวัดด้านทิศตะวันออก หมู่ที่ 5</t>
  </si>
  <si>
    <t>สญ.34/2568 ลว.10 มิ.ย.68</t>
  </si>
  <si>
    <t>โครงการก่อสร้างถนนคอนกรีตเสริมเหล็กสายรอบหมู่บ้านไปหนองหวาย หมู่ที่ 5 (ช่วงที่ 2)</t>
  </si>
  <si>
    <t>โครงการเสริมผิวจราจรด้วยAsphalt (Concrete Overlayถนนสายทางหลวงชนบท-สายหนองโน หมู่ที่ 13</t>
  </si>
  <si>
    <t>สญ.35/2568 ลว.9 ก.ค.68</t>
  </si>
  <si>
    <t>โครงการก่อสร้าง ถนน คสล.สายบ้านช่างหนอมไปหมู่ 13</t>
  </si>
  <si>
    <t>สญ.37/2568 ลว.16ก.ค.68</t>
  </si>
  <si>
    <t>สญ.38/2568 ลว.17 ก.ค.68</t>
  </si>
  <si>
    <t>โครงการก่อสร้างถนน คสล.สายทางข่งโรงเรียน-วัดป่าบูรพาราม หมู่ที่ 2(ช่วงที่ 2)</t>
  </si>
  <si>
    <t>สญ.40/2568 ลว.18 ก.ค.68</t>
  </si>
  <si>
    <t>โครงการก่อสร้างถนนคอนกรีตเสริมเหล็กสายจากป้อมยาม ม.10 ถึงโรงฆ่าสัตว์ หมู่ที่ 10</t>
  </si>
  <si>
    <t>โครงการขยายผิวจราจรพร้อมวางท่อระบายน้ำ คสล.(มอก.ชั้น 3) ฯสายจากบ้านนางประมอน-บ้านนายคำมี หมู่ที่ 2</t>
  </si>
  <si>
    <t>สญ.39/2568 ลว.17 ก.ค.68</t>
  </si>
  <si>
    <t>โครงการก่อสร้างถนนคอนกรีตเสริมเหล็กสายรอบบ้านด้านทิศตะวันตก หมู่ที่ 9</t>
  </si>
  <si>
    <t>สญ.41/2568 ลว.18 ก.ค.68</t>
  </si>
  <si>
    <t>โครงการก่อสร้างถนนคอนกรีตเสริมเหล็กสายทางวัดป่าพิศาลสุทธาวาส หมู่ที่ 14</t>
  </si>
  <si>
    <t>โครงการก่อสร้างถนนคอนกรีตเสริมเหล็กสายทางจากศูนย์ทางหลวงชนบท-บ้านนางบุญเลิศ หมู่ที่ 3</t>
  </si>
  <si>
    <t>สญ.42/2568 ลว.24 ก.ค.68</t>
  </si>
  <si>
    <t>โครงการก่อสร้างถนนคอนกรีตเสริมเหล็กสายบ้านนายพรชัย นันทานีถึงแยกบ้านดงไร่ หมู่ที่ 9</t>
  </si>
  <si>
    <t>โครงการก่อสร้างถนนคอนกรีตเสริมเหล็กสายหน้าบ้านผู้ใหญ่บ้าน(ช่วงที่ 2) หมู่ที่ 6</t>
  </si>
  <si>
    <t>สญ.44/2568 ลว.15 ส.ค.68</t>
  </si>
  <si>
    <t>สญ.45/2568 ลว.15 ส.ค.68</t>
  </si>
  <si>
    <t>โครงการก่อสร้างถนนคอนกรีตเสริมเหล็กสายหน้าบ้านนางประภาพร-บ้านนายสุนทร หมู่ที่ 10</t>
  </si>
  <si>
    <t>โครงการวางท่อระบายน้ำ ค.ส.ล..ข้างถนนสายหน้าบ้านนางลุนนี-บ้านนางปัน หมู่ที่ 1</t>
  </si>
  <si>
    <t>สญ.47/2568 ลว.22 ส.ค.68</t>
  </si>
  <si>
    <t>สญ.46/2568 ลว.22 ส.ค.68</t>
  </si>
  <si>
    <t>โครงการวางท่อระบายน้ำ ค.ส.ล..ข้างถนนสายหน้าบ้านพ่อหนูกัน หมู่ที่ 7</t>
  </si>
  <si>
    <t>โครงการวางท่อระบายน้ำ ค.ส.ล..(มอก.ชั้น 3) บริเวณตรงข้ามที่เก็บของเก่าร้านสมปองค้าไม้ หมู่ที่ 15</t>
  </si>
  <si>
    <t>สญ.48/2568 ลว.28 ส.ค.68</t>
  </si>
  <si>
    <t>โครงการก่อสร้างรางระบายน้ำคอนกรีตอัดแรงสำเร็จรูปจากบ้านนางแปลง ขุนค้าถึงการไฟฟ้าพิบูลย์รักษ์ หมู่ที่ 1</t>
  </si>
  <si>
    <t>สญ.49/2569 ลว.1 ก.ย.68</t>
  </si>
  <si>
    <t>สญ.50/2569 ลว.3 ก.ย.68</t>
  </si>
  <si>
    <t>โครงการวางท่อระบายน้ำ ค.ส.ล..ข้างถนนภายในหมู่บ้าน หมู่ที่ 7</t>
  </si>
  <si>
    <t>โครงการก่อสร้างถนนคอนกรีตเสริมเหล็กสายทางรอบหมู่บ้านไปหนองหวาย หมู่ที่ 5</t>
  </si>
  <si>
    <t>สญ.51/2569 ลว.4 ก.ย.68</t>
  </si>
  <si>
    <t>สญ.52/2569 ลว.11 ก.ย.68</t>
  </si>
  <si>
    <t>โครงการวางท่อระบายน้ำ ค.ส.ล.จากสี่แยกโรงขนมจีนถึงบ้านนางคณิดา ทิมรุณ หมู่ที่ 15</t>
  </si>
  <si>
    <t>โครงการก่อสร้างรางระบายน้ำคอนกรีตอัดแรงสำเร็จรูปถนนสายจากทางหลวงชนบทถึงโรงขนมจีนเก่า หมู่ที่ 3</t>
  </si>
  <si>
    <t>สญ.53/2569 ลว.19 ก.ย.68</t>
  </si>
  <si>
    <t>สญ.54/2569 ลว.23 ก.ย.68</t>
  </si>
  <si>
    <t>โครงการก่อสร้างรางระบายน้ำคอนกรีตอัดแรงสำเร็จรูปถนนสายทางหน้าบ้านนายสุรชัย ศรีหวัง หมู่ที่ 3</t>
  </si>
  <si>
    <t>สญ.1/2568 ลว.1 พ.ย.67</t>
  </si>
  <si>
    <t>21 พ.ย.67</t>
  </si>
  <si>
    <t>สญ.2/68 ลว.28 พ.ย.67</t>
  </si>
  <si>
    <t>สญ.4/2568 ลว.31 ม.ค.68</t>
  </si>
  <si>
    <t>สญ.5/2568 ลว.28 ก.พ.68</t>
  </si>
  <si>
    <t>สญ.5/2568 ลว.28ก.พ.68</t>
  </si>
  <si>
    <t>สญ.6/2568 ลว.29พ.ค.2568</t>
  </si>
  <si>
    <t>สญ.7/2568 ลว.30มิ.ย.2568</t>
  </si>
  <si>
    <t>สญ.8/2568 ลว.31ก.ค.2568</t>
  </si>
  <si>
    <t>สญ.9/2568 ลว.1ก.ย.2568</t>
  </si>
  <si>
    <t>โครงการปรับปรุงซ่อมแซมสถานีสูบน้ำด้วยไฟฟ้าบ้านดงยาง แห่งที่1</t>
  </si>
  <si>
    <t>สญ.1/2568 ลว.26ธ.ค.2567</t>
  </si>
  <si>
    <t>โครงการก่อสร้างฝายน้ำล้น ห้วยอีค้ำ หมู่13</t>
  </si>
  <si>
    <t>โครงการเสริมผิวจราจรด้วยAsphalt (Concrete Overlayถนนสายหน้าสำนักงานไฟฟ้าฯ หมู่ที่8</t>
  </si>
  <si>
    <t>สญ.8/2568 ลว.25 ก.พ.68</t>
  </si>
  <si>
    <t>สญ.9/2568 ลว.4 มี.ค.68</t>
  </si>
  <si>
    <t>สญ.36/2568 ลว.15 ก.ค.68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</si>
  <si>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</si>
  <si>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</si>
  <si>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 xml:space="preserve">โครงการซ่อมแซมท่อลอดถนนสายหนองโน </t>
  </si>
  <si>
    <t>เพราะเป็นผู้มีอาชีพขายพัสดุโดยตรง</t>
  </si>
  <si>
    <t>สหกรณ์โคนมขอนแก่น จำกัด เสนอราคา 98533.89</t>
  </si>
  <si>
    <t>สหกรณ์โคนมขอนแก่น จำกัด เสนอราคา 20401.29</t>
  </si>
  <si>
    <t>ลงวันที่</t>
  </si>
  <si>
    <t xml:space="preserve">                                        องค์การบริหารส่วนตำบลบ้านแดง อำเภอพิบูลย์รักษ์ จังหวัดอุดรธานี </t>
  </si>
  <si>
    <t xml:space="preserve">                                                      องค์การบริหารส่วนตำบลบ้านแดง อำเภอพิบูลย์รักษ์ จังหวัดอุดรธานี </t>
  </si>
  <si>
    <t>แบบ ขสร.1</t>
  </si>
  <si>
    <t xml:space="preserve">            แบบ ขสร.1</t>
  </si>
  <si>
    <t xml:space="preserve">                                                              </t>
  </si>
  <si>
    <t xml:space="preserve">                                                                    องค์การบริหารส่วนตำบลบ้านแดง อำเภอพิบูลย์รักษ์ จังหวัดอุดรธานี</t>
  </si>
  <si>
    <t xml:space="preserve">                                                               องค์การบริหารส่วนตำบลบ้านแดง อำเภอพิบูลย์รักษ์ จังหวัดอุดรธานี</t>
  </si>
  <si>
    <t>ใบสั่งซื้อเลขที่ 3/2568 ลว.27ธ.ค.67</t>
  </si>
  <si>
    <t>ใบสั่งซื้อเลขที่ 2/2568 ลว.20ม.ค.68</t>
  </si>
  <si>
    <t>ใบสั่งจ้างเลขที่ 2/2568 ลว.30ม.ค.68</t>
  </si>
  <si>
    <t xml:space="preserve">                     </t>
  </si>
  <si>
    <t xml:space="preserve">                                                                      </t>
  </si>
  <si>
    <t xml:space="preserve">                                        </t>
  </si>
  <si>
    <t xml:space="preserve">                                                      องค์การบริหารส่วนตำบลบ้านแดง อำเภอพิบูลย์รักษ์ จังหวัดอุดรธานี</t>
  </si>
  <si>
    <t xml:space="preserve">                              </t>
  </si>
  <si>
    <t xml:space="preserve">               </t>
  </si>
  <si>
    <t xml:space="preserve">                                                             องค์การบริหารส่วนตำบลบ้านแดง อำเภอพิบูลย์รักษ์ จังหวัดอุดรธานี</t>
  </si>
  <si>
    <t xml:space="preserve">                                                                                                 </t>
  </si>
  <si>
    <t>โครงการก่อสร้างวางท่อระบายน้ำ คสล.(มอก.ชั้น 3) ขนาด Ø 1.00 เมตร บริเวณลำห้วยแคน หมู่ที่ 8</t>
  </si>
  <si>
    <t xml:space="preserve">                      </t>
  </si>
  <si>
    <t xml:space="preserve">                                          </t>
  </si>
  <si>
    <t>สญ.62/2568 ลว.17 มี.ค.68</t>
  </si>
  <si>
    <t>ห้างหุ้นส่วนจำกัด เอ็มพี 2016คอนสตรัคชั่น เสนอราคา 72,000</t>
  </si>
  <si>
    <t>สหกรณ์โคนมขอนแก่น จำกัด เสนอราคา 98,967.96</t>
  </si>
  <si>
    <t>สหกรณ์โคนมขอนแก่น จำกัด เสนอราคา 20,401.29</t>
  </si>
  <si>
    <t>สหกรณ์โคนมขอนแก่น จำกัด เสนอราคา 226,000</t>
  </si>
  <si>
    <t>หจก. เค เพาเวอร์ แอนด์คอนสทรัคชั่น เสนอราคา 495,000</t>
  </si>
  <si>
    <t>สหกรณ์โคนมขอนแก่น จำกัด เสนอราคา 89,964</t>
  </si>
  <si>
    <t>สหกรณ์โคนมขอนแก่น จำกัด เสนอราคา 19,580.40</t>
  </si>
  <si>
    <t>บริษัท ว.สื่อสาร วัสดุ ครุภัณฑ์ จำกัด เสนอราคา 285,000</t>
  </si>
  <si>
    <t>สหกรณ์โคนมขอนแก่น จำกัด เสนอราคา 109,956</t>
  </si>
  <si>
    <t>สหกรณ์โคนมขอนแก่น จำกัด เสนอราคา 23,931.60</t>
  </si>
  <si>
    <t>บ. เคเค ทรัพย์คู่ดิน 1989 เสนอราคา 199,800</t>
  </si>
  <si>
    <t>บ. เคเค ทรัพย์คู่ดิน 1989 เสนอราคา 213,000</t>
  </si>
  <si>
    <t>สหกรณ์โคนมขอนแก่น จำกัด เสนอราคา 94,962</t>
  </si>
  <si>
    <t>สหกรณ์โคนมขอนแก่น จำกัด เสนอราคา 20,668.20</t>
  </si>
  <si>
    <t>บริษัท ทรายชลทิศ จำกัด เสนอราคา 374,000</t>
  </si>
  <si>
    <t>บริษัท ทรายชลทิศ จำกัด เสนอราคา 299,000</t>
  </si>
  <si>
    <t>บริษัท ทรายชลทิศ จำกัด เสนอราคา 492,000</t>
  </si>
  <si>
    <t>บริษัท ทรายชลทิศ จำกัด เสนอราคา 495,000</t>
  </si>
  <si>
    <t>บริษัท ทรายชลทิศ จำกัด เสนอราคา 497,000</t>
  </si>
  <si>
    <t>บริษัท ทรายชลทิศ จำกัด เสนอราคา 491,000</t>
  </si>
  <si>
    <t>สหกรณ์โคนมขอนแก่น จำกัด เสนอราคา 104,958</t>
  </si>
  <si>
    <t>สหกรณ์โคนมขอนแก่น จำกัด เสนอราคา 22,689.45</t>
  </si>
  <si>
    <t>เอ็น ซัพพลาย เสนอราคา 9,400</t>
  </si>
  <si>
    <t>บริษัท ทรายชลทิศ จำกัด เสนอราคา 478,000</t>
  </si>
  <si>
    <t>บริษัท ทรายชลทิศ จำกัด เสนอราคา 388,000</t>
  </si>
  <si>
    <t>บริษัท ทรายชลทิศ จำกัด เสนอราคา 219,000</t>
  </si>
  <si>
    <t>ห้างหุ้นส่วนอุดรภัทรกมลก่อสร้าง เสนอราคา 154,000</t>
  </si>
  <si>
    <t>บริษัท ทรายชลทิศ จำกัด เสนอราคา 498,000</t>
  </si>
  <si>
    <t>บริษัท ทรายชลทิศ จำกัด เสนอราคา 470,000</t>
  </si>
  <si>
    <t>สหกรณ์โคนมขอนแก่น จำกัด เสนอราคา 151,871.20</t>
  </si>
  <si>
    <t>สหกรณ์โคนมขอนแก่น จำกัด เสนอราคา 32,830.98</t>
  </si>
  <si>
    <t>บริษัท ทรายชลทิศ จำกัด เสนอราคา 194,000</t>
  </si>
  <si>
    <t>บริษัท ทรายชลทิศ จำกัด เสนอราคา 83,000</t>
  </si>
  <si>
    <t>บริษัท ซีแอลอุดรการโยธา จำกัด เสนอราคา 219,000</t>
  </si>
  <si>
    <t>บริษัท ซีแอลอุดรการโยธา จำกัด เสนอราคา 245,000</t>
  </si>
  <si>
    <t>บริษัท ซีแอลอุดรการโยธา จำกัด เสนอราคา 284,000</t>
  </si>
  <si>
    <t>บริษัท สกลนครวานรพานิช เสนอราคา 21,000</t>
  </si>
  <si>
    <t>บริษัท สกลนครวานรพานิช เสนอราคา 34,000</t>
  </si>
  <si>
    <t>บริษัท สกลนครวานรพานิช เสนอราคา 19,000</t>
  </si>
  <si>
    <t>บริษัท สกลนครวานรพานิช เสนอราคา 49,000</t>
  </si>
  <si>
    <t>บริษัท สกลนครวานรพานิช เสนอราคา 89,000</t>
  </si>
  <si>
    <t>บริษัท สกลนครวานรพานิช เสนอราคา 50,000</t>
  </si>
  <si>
    <t>ห้างหุ้นส่วนจำกัด อุดรภัทรกมลก่อสร้าง เสนอราคา 292,000</t>
  </si>
  <si>
    <t>ห้างหุ้นส่วนจำกัด อุดรภัทรกมลก่อสร้าง เสนอราคา 376,000</t>
  </si>
  <si>
    <t>บริษัท เอสมหานคร คอนกรีตจำกัด เสนอราคา 2,100,000</t>
  </si>
  <si>
    <t>บริษัท สกลนครวานรพานิช เสนอราคา 93,000</t>
  </si>
  <si>
    <t>ห้างหุ้นส่วนจำกัด อุดรภัทรกมลก่อสร้าง เสนอราคา 299,000</t>
  </si>
  <si>
    <t>ห้างหุ้นส่วนจำกัด เอ็มพี 2016 คอนสตัคชั่น เสนอราคา 72,000</t>
  </si>
  <si>
    <t>สหกรณ์โคนมขอนแก่น จำกัด เสนอราคา 92,727.60</t>
  </si>
  <si>
    <t>สหกรณ์โคนมขอนแก่น จำกัด เสนอราคา 19,551</t>
  </si>
  <si>
    <t>ห้างหุ้นส่วนจำกัด นครพัฒน์ คอนกรีต เสนอราคา 405,000</t>
  </si>
  <si>
    <t>ห้างหุ้นส่วนจำกัด นครพัฒน์ คอนกรีต เสนอราคา 48,000</t>
  </si>
  <si>
    <t>ห้างหุ้นส่วนจำกัด นครพัฒน์ คอนกรีต เสนอราคา 290,000</t>
  </si>
  <si>
    <t>สหกรณ์โคนมขอนแก่น จำกัด เสนอราคา 96,579</t>
  </si>
  <si>
    <t>สหกรณ์โคนมขอนแก่น จำกัด เสนอราคา 20,874</t>
  </si>
  <si>
    <t>ห้างหุ้นส่วนจำกัด คมพิษณุ เสนอราคา 267,000</t>
  </si>
  <si>
    <t>ห้างหุ้นสวนจำกัด สิงห์ศิลป์ 99 เสนอราคา 243,000</t>
  </si>
  <si>
    <t>ห้างหุ้นสวนจำกัด สิงห์ศิลป์ 99 เสนอราคา 193,000</t>
  </si>
  <si>
    <t>ห้างหุ้นสวนจำกัด สิงห์ศิลป์ 99 เสนอราคา 199,000</t>
  </si>
  <si>
    <t>ห้างหุ้นส่วนจำกัด มะนาวการโยธา เสนอราคา 157,000</t>
  </si>
  <si>
    <t>ห้างหุ้นสวนจำกัด สิงห์ศิลป์ 99 เสนอราคา 299,000</t>
  </si>
  <si>
    <t>ห้างหุ้นส่วนจำกัด มะนาวการโยธา เสนอราคา 124,000</t>
  </si>
  <si>
    <t>ห้างหุ้นส่วนจำกัด มะนาวการโยธา เสนอราคา 302,000</t>
  </si>
  <si>
    <t>สหกรณ์โคนม ขอนแก่น จำกัด เสนอราคา 19,830.30</t>
  </si>
  <si>
    <t>สหกรณ์โคนม ขอนแก่น จำกัด เสนอราคา 91,750.05</t>
  </si>
  <si>
    <t>ห้างหุ้นส่วนจำกัด มะนาวการโยธา เสนอราคา 243,000</t>
  </si>
  <si>
    <t>ห้างหุ้นส่วนจำกัด มะนาวการโยธา เสนอราคา 130,000</t>
  </si>
  <si>
    <t>ห้างหุ้นส่วนจำกัด คมพิษณุ เสนอราคา 213,000</t>
  </si>
  <si>
    <t>ห้างหุ้นส่วนจำกัด คมพิษณุ เสนอราคา 95,000</t>
  </si>
  <si>
    <t>ห้างหุ้นส่วนจำกัด สิงห์ศิลป์ 99 เสนอราคา 322,000</t>
  </si>
  <si>
    <t>สหกรณ์โคนมขอนแก่น จำกัด เสนอราคา 22,961.40</t>
  </si>
  <si>
    <t>สหกรณ์โคนมขอนแก่น จำกัด เสนอราคา 106,236.90</t>
  </si>
  <si>
    <t>ห้างหุ้นส่วนจำกัด สิงห์ศิลป์ 99 เสนอราคา 299,000</t>
  </si>
  <si>
    <t>ห้างหุ้นส่วนจำกัด คมพิษณุ เสนอราคา 290,000</t>
  </si>
  <si>
    <t>ห้างหุ้นส่วนจำกัด มะนาวการโยธา เสนอราคา 238,000</t>
  </si>
  <si>
    <t>ห้างหุ้นส่วนจำกัด สิงห์ศิลป์ 99 เสนอราคา 140,000</t>
  </si>
  <si>
    <t>ห้างหุ้นส่วนจำกัด สิงห์ศิลป์ 99 เสนอราคา 180,000</t>
  </si>
  <si>
    <t>ห้างหุ้นส่วนจำกัด คมพิษณุ เสนอราคา 240,000</t>
  </si>
  <si>
    <t>สญ.10/2567 ลว.30 ส.ค.67</t>
  </si>
  <si>
    <t xml:space="preserve">                                     องค์การบริหารส่วนตำบลบ้านแดง อำเภอพิบูลย์รักษ์ จังหวัดอุดรธานี </t>
  </si>
  <si>
    <t xml:space="preserve">                                                        แบบรายงานสรุปผลการดำเนินการจัดซื้อจัดจ้าง ในรอบเดือน กันยายน พ.ศ.2568</t>
  </si>
  <si>
    <t xml:space="preserve">                                                        แบบรายงานสรุปผลการดำเนินการจัดซื้อจัดจ้าง ในรอบเดือน สิงหาคม พ.ศ.2568</t>
  </si>
  <si>
    <t xml:space="preserve">                                                        แบบรายงานสรุปผลการดำเนินการจัดซื้อจัดจ้าง ในรอบเดือน กรกฎาคม พ.ศ.2568</t>
  </si>
  <si>
    <t xml:space="preserve">                                                        แบบรายงานสรุปผลการดำเนินการจัดซื้อจัดจ้าง ในรอบเดือน มิถุนายน พ.ศ.2568</t>
  </si>
  <si>
    <t xml:space="preserve">                                                        แบบรายงานสรุปผลการดำเนินการจัดซื้อจัดจ้าง ในรอบเดือน พฤษภาคม พ.ศ.2568</t>
  </si>
  <si>
    <t xml:space="preserve">                                                        แบบรายงานสรุปผลการดำเนินการจัดซื้อจัดจ้าง ในรอบเดือน เมษายน พ.ศ.2568</t>
  </si>
  <si>
    <t xml:space="preserve">                                                        แบบรายงานสรุปผลการดำเนินการจัดซื้อจัดจ้าง ในรอบเดือน เมษายน - พฤษภาคม  พ.ศ.2568</t>
  </si>
  <si>
    <t xml:space="preserve">                                                        แบบรายงานสรุปผลการดำเนินการจัดซื้อจัดจ้าง ในรอบเดือน มีนาคม  พ.ศ.2568</t>
  </si>
  <si>
    <t xml:space="preserve">                                                        แบบรายงานสรุปผลการดำเนินการจัดซื้อจัดจ้าง ในรอบเดือน กุมภาพันธ์  พ.ศ.2568</t>
  </si>
  <si>
    <t xml:space="preserve">                                                        แบบรายงานสรุปผลการดำเนินการจัดซื้อจัดจ้าง ในรอบเดือน มกราคม  พ.ศ.2568</t>
  </si>
  <si>
    <t xml:space="preserve">                                    แบบรายงานสรุปผลการดำเนินการจัดซื้อจัดจ้าง ในรอบเดือน ธันวาคม  พ.ศ.2567                                                                                                                                       </t>
  </si>
  <si>
    <t xml:space="preserve">                                    แบบรายงานสรุปผลการดำเนินการจัดซื้อจัดจ้าง ในรอบเดือน พฤศจิกายน  พ.ศ.2567                                                                                                                         </t>
  </si>
  <si>
    <t xml:space="preserve">                                 แบบรายงานสรุปผลการดำเนินการจัดซื้อจัดจ้าง ในรอบเดือน ตุลาคม  พ.ศ.2567                                                                                                                              </t>
  </si>
  <si>
    <t xml:space="preserve">                                          แบบรายงานสรุปผลการดำเนินการจัดซื้อจัดจ้าง ในรอบเดือน กันยายน - ตุลาคม  พ.ศ.2567                                                                                                                 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</si>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</sst>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(* #,##0.00_);_(* \(#,##0.00\);_(* &quot;-&quot;??_);_(@_)"/>
  </numFmts>
  <fonts count="16" x14ac:knownFonts="1">
    <font>
      <sz val="16"/>
      <color theme="1"/>
      <name val="TH SarabunPSK"/>
      <family val="2"/>
    </font>
    <font>
      <sz val="10"/>
      <color theme="1"/>
      <name val="TH SarabunPSK"/>
      <family val="2"/>
    </font>
    <font>
      <sz val="8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sz val="16"/>
      <color rgb="FFFF0000"/>
      <name val="TH SarabunPSK"/>
      <family val="2"/>
    </font>
    <font>
      <sz val="11"/>
      <color rgb="FFFF0000"/>
      <name val="TH SarabunPSK"/>
      <family val="2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5"/>
      <color rgb="FFFF0000"/>
      <name val="TH SarabunIT๙"/>
      <family val="2"/>
    </font>
    <font>
      <sz val="15"/>
      <name val="TH SarabunIT๙"/>
      <family val="2"/>
    </font>
    <font>
      <b/>
      <sz val="12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IT๙"/>
      <family val="2"/>
    </font>
    <font>
      <sz val="16"/>
      <name val="TH SarabunPSK"/>
      <family val="2"/>
    </font>
    <font>
      <b/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3" fillId="0" borderId="0" applyFont="0" applyFill="0" applyBorder="0" applyAlignment="0" applyProtection="0"/>
  </cellStyleXfs>
  <cellXfs count="11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/>
    <xf numFmtId="187" fontId="0" fillId="0" borderId="0" xfId="1" applyFont="1"/>
    <xf numFmtId="187" fontId="1" fillId="0" borderId="0" xfId="1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187" fontId="0" fillId="0" borderId="0" xfId="1" applyFont="1" applyAlignment="1">
      <alignment vertical="center"/>
    </xf>
    <xf numFmtId="0" fontId="0" fillId="0" borderId="0" xfId="0" applyAlignment="1">
      <alignment vertical="top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/>
    <xf numFmtId="187" fontId="7" fillId="0" borderId="6" xfId="1" applyFont="1" applyBorder="1" applyAlignment="1">
      <alignment horizontal="center" vertical="center"/>
    </xf>
    <xf numFmtId="187" fontId="7" fillId="0" borderId="1" xfId="1" applyFont="1" applyBorder="1" applyAlignment="1">
      <alignment horizontal="center" vertical="center"/>
    </xf>
    <xf numFmtId="187" fontId="7" fillId="0" borderId="1" xfId="1" applyFont="1" applyBorder="1" applyAlignment="1">
      <alignment horizontal="center" vertical="center" wrapText="1"/>
    </xf>
    <xf numFmtId="187" fontId="10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187" fontId="10" fillId="0" borderId="0" xfId="1" applyFont="1" applyAlignment="1">
      <alignment horizontal="center" vertical="center"/>
    </xf>
    <xf numFmtId="187" fontId="10" fillId="0" borderId="1" xfId="1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2" fillId="0" borderId="0" xfId="0" applyFont="1"/>
    <xf numFmtId="0" fontId="8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187" fontId="7" fillId="0" borderId="0" xfId="1" applyFont="1"/>
    <xf numFmtId="0" fontId="13" fillId="0" borderId="1" xfId="0" applyFont="1" applyBorder="1" applyAlignment="1">
      <alignment horizontal="center" vertical="center" wrapText="1"/>
    </xf>
    <xf numFmtId="187" fontId="8" fillId="0" borderId="0" xfId="1" applyFont="1"/>
    <xf numFmtId="0" fontId="14" fillId="0" borderId="0" xfId="0" applyFont="1"/>
    <xf numFmtId="0" fontId="7" fillId="0" borderId="1" xfId="0" applyFont="1" applyBorder="1" applyAlignment="1">
      <alignment wrapText="1"/>
    </xf>
    <xf numFmtId="0" fontId="10" fillId="0" borderId="3" xfId="0" applyFont="1" applyBorder="1" applyAlignment="1">
      <alignment horizontal="center" vertical="center" wrapText="1"/>
    </xf>
    <xf numFmtId="187" fontId="13" fillId="0" borderId="1" xfId="1" applyFont="1" applyBorder="1" applyAlignment="1">
      <alignment horizontal="center" vertical="center"/>
    </xf>
    <xf numFmtId="187" fontId="7" fillId="0" borderId="1" xfId="1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5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187" fontId="8" fillId="0" borderId="0" xfId="1" applyFont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9" fillId="0" borderId="0" xfId="0" applyFont="1"/>
    <xf numFmtId="187" fontId="13" fillId="0" borderId="1" xfId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top"/>
    </xf>
    <xf numFmtId="187" fontId="10" fillId="0" borderId="6" xfId="1" applyFont="1" applyBorder="1" applyAlignment="1">
      <alignment horizontal="center" vertical="center"/>
    </xf>
    <xf numFmtId="187" fontId="7" fillId="0" borderId="6" xfId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/>
    </xf>
    <xf numFmtId="0" fontId="10" fillId="0" borderId="1" xfId="0" applyFont="1" applyBorder="1" applyAlignment="1">
      <alignment horizontal="left" vertical="top" wrapText="1"/>
    </xf>
    <xf numFmtId="187" fontId="13" fillId="0" borderId="1" xfId="1" applyFont="1" applyBorder="1" applyAlignment="1">
      <alignment vertical="center"/>
    </xf>
    <xf numFmtId="2" fontId="10" fillId="0" borderId="1" xfId="1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/>
    <xf numFmtId="187" fontId="8" fillId="0" borderId="1" xfId="0" applyNumberFormat="1" applyFont="1" applyBorder="1"/>
    <xf numFmtId="0" fontId="0" fillId="0" borderId="1" xfId="0" applyBorder="1"/>
    <xf numFmtId="187" fontId="7" fillId="0" borderId="1" xfId="0" applyNumberFormat="1" applyFont="1" applyBorder="1"/>
    <xf numFmtId="187" fontId="7" fillId="0" borderId="1" xfId="1" applyFont="1" applyBorder="1"/>
    <xf numFmtId="4" fontId="7" fillId="0" borderId="1" xfId="0" applyNumberFormat="1" applyFont="1" applyBorder="1"/>
    <xf numFmtId="0" fontId="7" fillId="0" borderId="1" xfId="0" applyFont="1" applyBorder="1" applyAlignment="1">
      <alignment vertical="center"/>
    </xf>
    <xf numFmtId="0" fontId="10" fillId="0" borderId="1" xfId="0" applyFont="1" applyBorder="1"/>
    <xf numFmtId="187" fontId="10" fillId="0" borderId="1" xfId="0" applyNumberFormat="1" applyFont="1" applyBorder="1"/>
    <xf numFmtId="187" fontId="8" fillId="0" borderId="1" xfId="1" applyFont="1" applyBorder="1"/>
    <xf numFmtId="0" fontId="7" fillId="0" borderId="0" xfId="0" applyFont="1" applyAlignment="1">
      <alignment horizontal="left" vertical="top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187" fontId="8" fillId="0" borderId="3" xfId="1" applyFont="1" applyBorder="1" applyAlignment="1">
      <alignment horizontal="center" vertical="center" wrapText="1"/>
    </xf>
    <xf numFmtId="187" fontId="8" fillId="0" borderId="4" xfId="1" applyFont="1" applyBorder="1" applyAlignment="1">
      <alignment horizontal="center" vertical="center" wrapText="1"/>
    </xf>
    <xf numFmtId="187" fontId="8" fillId="0" borderId="3" xfId="1" applyFont="1" applyBorder="1" applyAlignment="1">
      <alignment horizontal="center" vertical="center"/>
    </xf>
    <xf numFmtId="187" fontId="8" fillId="0" borderId="4" xfId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"/>
  <sheetViews>
    <sheetView zoomScale="90" zoomScaleNormal="90" workbookViewId="0">
      <selection activeCell="D12" sqref="D12:F12"/>
    </sheetView>
  </sheetViews>
  <sheetFormatPr defaultRowHeight="21" x14ac:dyDescent="0.35"/>
  <cols>
    <col min="1" max="1" width="5.5" customWidth="1"/>
    <col min="2" max="2" width="20.875" customWidth="1"/>
    <col min="3" max="3" width="13.25" customWidth="1"/>
    <col min="4" max="4" width="12.625" customWidth="1"/>
    <col min="5" max="5" width="11.625" customWidth="1"/>
    <col min="6" max="7" width="17.75" customWidth="1"/>
    <col min="8" max="8" width="12.25" customWidth="1"/>
    <col min="9" max="9" width="20.125" customWidth="1"/>
  </cols>
  <sheetData>
    <row r="1" spans="1:9" x14ac:dyDescent="0.35">
      <c r="I1" s="70" t="s">
        <v>148</v>
      </c>
    </row>
    <row r="2" spans="1:9" x14ac:dyDescent="0.35">
      <c r="A2" s="97" t="s">
        <v>261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147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D4" s="25" t="s">
        <v>145</v>
      </c>
    </row>
    <row r="5" spans="1:9" ht="24" customHeight="1" x14ac:dyDescent="0.35">
      <c r="A5" s="92" t="s">
        <v>0</v>
      </c>
      <c r="B5" s="92" t="s">
        <v>15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33.75" customHeight="1" x14ac:dyDescent="0.35">
      <c r="A6" s="93"/>
      <c r="B6" s="93"/>
      <c r="C6" s="91"/>
      <c r="D6" s="93"/>
      <c r="E6" s="93"/>
      <c r="F6" s="91"/>
      <c r="G6" s="91"/>
      <c r="H6" s="91"/>
      <c r="I6" s="91"/>
    </row>
    <row r="7" spans="1:9" s="7" customFormat="1" ht="66" customHeight="1" x14ac:dyDescent="0.35">
      <c r="A7" s="88">
        <v>1</v>
      </c>
      <c r="B7" s="31" t="s">
        <v>3</v>
      </c>
      <c r="C7" s="29">
        <v>98533.89</v>
      </c>
      <c r="D7" s="29">
        <v>98533.89</v>
      </c>
      <c r="E7" s="18" t="s">
        <v>2</v>
      </c>
      <c r="F7" s="19" t="s">
        <v>143</v>
      </c>
      <c r="G7" s="19" t="s">
        <v>143</v>
      </c>
      <c r="H7" s="19" t="s">
        <v>142</v>
      </c>
      <c r="I7" s="19" t="s">
        <v>246</v>
      </c>
    </row>
    <row r="8" spans="1:9" s="7" customFormat="1" ht="67.5" customHeight="1" x14ac:dyDescent="0.35">
      <c r="A8" s="89"/>
      <c r="B8" s="31" t="s">
        <v>4</v>
      </c>
      <c r="C8" s="29">
        <v>20401.29</v>
      </c>
      <c r="D8" s="29">
        <v>20401.29</v>
      </c>
      <c r="E8" s="18" t="s">
        <v>2</v>
      </c>
      <c r="F8" s="19" t="s">
        <v>144</v>
      </c>
      <c r="G8" s="19" t="s">
        <v>144</v>
      </c>
      <c r="H8" s="19" t="s">
        <v>142</v>
      </c>
      <c r="I8" s="19" t="s">
        <v>246</v>
      </c>
    </row>
    <row r="9" spans="1:9" x14ac:dyDescent="0.35">
      <c r="A9" s="95" t="s">
        <v>262</v>
      </c>
      <c r="B9" s="96"/>
      <c r="C9" s="78">
        <f>SUM(C7:C8)</f>
        <v>118935.18</v>
      </c>
      <c r="D9" s="78">
        <f>SUM(D7:D8)</f>
        <v>118935.18</v>
      </c>
      <c r="E9" s="77"/>
      <c r="F9" s="77"/>
      <c r="G9" s="77"/>
      <c r="H9" s="77"/>
      <c r="I9" s="77"/>
    </row>
    <row r="10" spans="1:9" x14ac:dyDescent="0.35">
      <c r="A10" s="12"/>
      <c r="B10" s="13"/>
      <c r="C10" s="13"/>
      <c r="D10" s="94"/>
      <c r="E10" s="94"/>
      <c r="F10" s="94"/>
      <c r="G10" s="13"/>
      <c r="H10" s="13"/>
      <c r="I10" s="14"/>
    </row>
    <row r="11" spans="1:9" s="9" customFormat="1" x14ac:dyDescent="0.35">
      <c r="A11" s="15"/>
      <c r="B11" s="16"/>
      <c r="C11" s="16"/>
      <c r="D11" s="87"/>
      <c r="E11" s="87"/>
      <c r="F11" s="87"/>
      <c r="G11" s="15"/>
      <c r="H11" s="15"/>
      <c r="I11" s="17"/>
    </row>
    <row r="12" spans="1:9" s="9" customFormat="1" x14ac:dyDescent="0.35">
      <c r="A12" s="15"/>
      <c r="B12" s="87"/>
      <c r="C12" s="87"/>
      <c r="D12" s="87"/>
      <c r="E12" s="87"/>
      <c r="F12" s="87"/>
      <c r="G12" s="15"/>
      <c r="H12" s="15"/>
      <c r="I12" s="15"/>
    </row>
  </sheetData>
  <mergeCells count="17">
    <mergeCell ref="A2:I2"/>
    <mergeCell ref="A3:I3"/>
    <mergeCell ref="D5:D6"/>
    <mergeCell ref="F5:F6"/>
    <mergeCell ref="G5:G6"/>
    <mergeCell ref="H5:H6"/>
    <mergeCell ref="E5:E6"/>
    <mergeCell ref="D12:F12"/>
    <mergeCell ref="A7:A8"/>
    <mergeCell ref="B12:C12"/>
    <mergeCell ref="I5:I6"/>
    <mergeCell ref="A5:A6"/>
    <mergeCell ref="B5:B6"/>
    <mergeCell ref="C5:C6"/>
    <mergeCell ref="D10:F10"/>
    <mergeCell ref="D11:F11"/>
    <mergeCell ref="A9:B9"/>
  </mergeCells>
  <pageMargins left="0.31496062992125984" right="0.11811023622047245" top="0.15748031496062992" bottom="0.15748031496062992" header="0.31496062992125984" footer="0.31496062992125984"/>
  <pageSetup scale="9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6" zoomScale="80" zoomScaleNormal="80" workbookViewId="0">
      <selection activeCell="D7" sqref="D7:D10"/>
    </sheetView>
  </sheetViews>
  <sheetFormatPr defaultRowHeight="21" x14ac:dyDescent="0.35"/>
  <cols>
    <col min="1" max="1" width="5.375" customWidth="1"/>
    <col min="2" max="2" width="25" customWidth="1"/>
    <col min="3" max="4" width="12.125" customWidth="1"/>
    <col min="5" max="5" width="8.5" customWidth="1"/>
    <col min="6" max="6" width="18.875" style="2" customWidth="1"/>
    <col min="7" max="7" width="18.625" style="8" customWidth="1"/>
    <col min="8" max="8" width="11.875" style="2" customWidth="1"/>
    <col min="9" max="9" width="16.375" style="2" customWidth="1"/>
  </cols>
  <sheetData>
    <row r="1" spans="1:9" x14ac:dyDescent="0.35">
      <c r="A1" s="25"/>
      <c r="B1" s="25"/>
      <c r="C1" s="25"/>
      <c r="D1" s="25"/>
      <c r="E1" s="25"/>
      <c r="F1" s="51"/>
      <c r="G1" s="54"/>
      <c r="H1" s="51"/>
      <c r="I1" s="74" t="s">
        <v>148</v>
      </c>
    </row>
    <row r="2" spans="1:9" x14ac:dyDescent="0.35">
      <c r="A2" s="97" t="s">
        <v>252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55" t="s">
        <v>163</v>
      </c>
      <c r="B4" s="55"/>
      <c r="C4" s="55"/>
      <c r="D4" s="55" t="s">
        <v>145</v>
      </c>
      <c r="E4" s="55"/>
      <c r="F4" s="55"/>
      <c r="G4" s="55"/>
      <c r="H4" s="51"/>
      <c r="I4" s="51"/>
    </row>
    <row r="5" spans="1:9" ht="24" customHeight="1" x14ac:dyDescent="0.35">
      <c r="A5" s="90" t="s">
        <v>0</v>
      </c>
      <c r="B5" s="92" t="s">
        <v>18</v>
      </c>
      <c r="C5" s="90" t="s">
        <v>14</v>
      </c>
      <c r="D5" s="92" t="s">
        <v>1</v>
      </c>
      <c r="E5" s="90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32.25" customHeight="1" x14ac:dyDescent="0.35">
      <c r="A6" s="91"/>
      <c r="B6" s="100"/>
      <c r="C6" s="91"/>
      <c r="D6" s="93"/>
      <c r="E6" s="91"/>
      <c r="F6" s="91"/>
      <c r="G6" s="91"/>
      <c r="H6" s="91"/>
      <c r="I6" s="91"/>
    </row>
    <row r="7" spans="1:9" ht="58.5" x14ac:dyDescent="0.35">
      <c r="A7" s="52">
        <v>1</v>
      </c>
      <c r="B7" s="21" t="s">
        <v>73</v>
      </c>
      <c r="C7" s="26">
        <v>95000</v>
      </c>
      <c r="D7" s="27">
        <v>94031</v>
      </c>
      <c r="E7" s="23" t="s">
        <v>2</v>
      </c>
      <c r="F7" s="23" t="s">
        <v>213</v>
      </c>
      <c r="G7" s="23" t="s">
        <v>213</v>
      </c>
      <c r="H7" s="19" t="s">
        <v>142</v>
      </c>
      <c r="I7" s="23" t="s">
        <v>76</v>
      </c>
    </row>
    <row r="8" spans="1:9" ht="58.5" x14ac:dyDescent="0.35">
      <c r="A8" s="52">
        <v>2</v>
      </c>
      <c r="B8" s="53" t="s">
        <v>74</v>
      </c>
      <c r="C8" s="26">
        <v>304000</v>
      </c>
      <c r="D8" s="27">
        <v>299841</v>
      </c>
      <c r="E8" s="23" t="s">
        <v>2</v>
      </c>
      <c r="F8" s="23" t="s">
        <v>214</v>
      </c>
      <c r="G8" s="23" t="s">
        <v>214</v>
      </c>
      <c r="H8" s="19" t="s">
        <v>142</v>
      </c>
      <c r="I8" s="23" t="s">
        <v>75</v>
      </c>
    </row>
    <row r="9" spans="1:9" ht="64.5" customHeight="1" x14ac:dyDescent="0.35">
      <c r="A9" s="20">
        <v>3</v>
      </c>
      <c r="B9" s="21" t="s">
        <v>164</v>
      </c>
      <c r="C9" s="26">
        <v>33000</v>
      </c>
      <c r="D9" s="27">
        <v>32463</v>
      </c>
      <c r="E9" s="23" t="s">
        <v>2</v>
      </c>
      <c r="F9" s="23" t="s">
        <v>215</v>
      </c>
      <c r="G9" s="23" t="s">
        <v>215</v>
      </c>
      <c r="H9" s="19" t="s">
        <v>142</v>
      </c>
      <c r="I9" s="23" t="s">
        <v>77</v>
      </c>
    </row>
    <row r="10" spans="1:9" x14ac:dyDescent="0.35">
      <c r="A10" s="95" t="s">
        <v>262</v>
      </c>
      <c r="B10" s="96"/>
      <c r="C10" s="80">
        <f>SUM(C7:C9)</f>
        <v>432000</v>
      </c>
      <c r="D10" s="80">
        <f>SUM(D7:D9)</f>
        <v>426335</v>
      </c>
      <c r="E10" s="77"/>
      <c r="F10" s="83"/>
      <c r="G10" s="48"/>
      <c r="H10" s="83"/>
      <c r="I10" s="83"/>
    </row>
    <row r="11" spans="1:9" x14ac:dyDescent="0.35">
      <c r="A11" s="12"/>
      <c r="B11" s="13"/>
      <c r="C11" s="13"/>
      <c r="D11" s="94"/>
      <c r="E11" s="94"/>
      <c r="F11" s="94"/>
      <c r="G11" s="13"/>
      <c r="H11" s="13"/>
      <c r="I11" s="14"/>
    </row>
    <row r="12" spans="1:9" s="9" customFormat="1" x14ac:dyDescent="0.35">
      <c r="A12" s="15"/>
      <c r="B12" s="16"/>
      <c r="C12" s="16"/>
      <c r="D12" s="87"/>
      <c r="E12" s="87"/>
      <c r="F12" s="87"/>
      <c r="G12" s="87"/>
      <c r="H12" s="87"/>
      <c r="I12" s="87"/>
    </row>
    <row r="13" spans="1:9" s="9" customFormat="1" x14ac:dyDescent="0.35">
      <c r="A13" s="15"/>
      <c r="B13" s="87"/>
      <c r="C13" s="87"/>
      <c r="D13" s="87"/>
      <c r="E13" s="87"/>
      <c r="F13" s="87"/>
      <c r="G13" s="87"/>
      <c r="H13" s="87"/>
      <c r="I13" s="87"/>
    </row>
  </sheetData>
  <mergeCells count="18">
    <mergeCell ref="G13:I13"/>
    <mergeCell ref="G12:I12"/>
    <mergeCell ref="A5:A6"/>
    <mergeCell ref="B5:B6"/>
    <mergeCell ref="C5:C6"/>
    <mergeCell ref="D5:D6"/>
    <mergeCell ref="F5:F6"/>
    <mergeCell ref="B13:C13"/>
    <mergeCell ref="E5:E6"/>
    <mergeCell ref="D11:F11"/>
    <mergeCell ref="D12:F12"/>
    <mergeCell ref="D13:F13"/>
    <mergeCell ref="G5:G6"/>
    <mergeCell ref="A10:B10"/>
    <mergeCell ref="A2:I2"/>
    <mergeCell ref="A3:I3"/>
    <mergeCell ref="H5:H6"/>
    <mergeCell ref="I5:I6"/>
  </mergeCells>
  <phoneticPr fontId="2" type="noConversion"/>
  <printOptions horizontalCentered="1"/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opLeftCell="A4" zoomScale="90" zoomScaleNormal="90" workbookViewId="0">
      <selection activeCell="D14" sqref="D14:F14"/>
    </sheetView>
  </sheetViews>
  <sheetFormatPr defaultRowHeight="21" x14ac:dyDescent="0.35"/>
  <cols>
    <col min="1" max="1" width="4.5" customWidth="1"/>
    <col min="2" max="2" width="22.875" customWidth="1"/>
    <col min="3" max="4" width="11.875" customWidth="1"/>
    <col min="5" max="5" width="11.75" customWidth="1"/>
    <col min="6" max="6" width="19.25" customWidth="1"/>
    <col min="7" max="7" width="18.375" style="4" customWidth="1"/>
    <col min="8" max="8" width="11.875" customWidth="1"/>
    <col min="9" max="9" width="15.625" customWidth="1"/>
  </cols>
  <sheetData>
    <row r="1" spans="1:9" s="25" customFormat="1" ht="19.5" x14ac:dyDescent="0.3">
      <c r="G1" s="43"/>
      <c r="I1" s="70" t="s">
        <v>148</v>
      </c>
    </row>
    <row r="2" spans="1:9" s="25" customFormat="1" ht="19.5" x14ac:dyDescent="0.3">
      <c r="A2" s="97" t="s">
        <v>251</v>
      </c>
      <c r="B2" s="97"/>
      <c r="C2" s="97"/>
      <c r="D2" s="97"/>
      <c r="E2" s="97"/>
      <c r="F2" s="97"/>
      <c r="G2" s="97"/>
      <c r="H2" s="97"/>
      <c r="I2" s="97"/>
    </row>
    <row r="3" spans="1:9" s="25" customFormat="1" ht="19.5" x14ac:dyDescent="0.3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9" s="25" customFormat="1" ht="19.5" x14ac:dyDescent="0.3">
      <c r="A4" s="39" t="s">
        <v>165</v>
      </c>
      <c r="B4" s="39"/>
      <c r="C4" s="39"/>
      <c r="D4" s="39"/>
      <c r="E4" s="39"/>
      <c r="F4" s="39"/>
      <c r="G4" s="39"/>
    </row>
    <row r="5" spans="1:9" s="25" customFormat="1" ht="24" customHeight="1" x14ac:dyDescent="0.3">
      <c r="A5" s="90" t="s">
        <v>0</v>
      </c>
      <c r="B5" s="92" t="s">
        <v>18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s="25" customFormat="1" ht="37.5" customHeight="1" x14ac:dyDescent="0.3">
      <c r="A6" s="91"/>
      <c r="B6" s="100"/>
      <c r="C6" s="91"/>
      <c r="D6" s="93"/>
      <c r="E6" s="93"/>
      <c r="F6" s="91"/>
      <c r="G6" s="91"/>
      <c r="H6" s="91"/>
      <c r="I6" s="91"/>
    </row>
    <row r="7" spans="1:9" s="56" customFormat="1" ht="58.5" x14ac:dyDescent="0.3">
      <c r="A7" s="114">
        <v>1</v>
      </c>
      <c r="B7" s="31" t="s">
        <v>8</v>
      </c>
      <c r="C7" s="29">
        <v>92727.6</v>
      </c>
      <c r="D7" s="29">
        <v>92727.6</v>
      </c>
      <c r="E7" s="18" t="s">
        <v>2</v>
      </c>
      <c r="F7" s="19" t="s">
        <v>216</v>
      </c>
      <c r="G7" s="19" t="s">
        <v>216</v>
      </c>
      <c r="H7" s="19" t="s">
        <v>142</v>
      </c>
      <c r="I7" s="19" t="s">
        <v>128</v>
      </c>
    </row>
    <row r="8" spans="1:9" s="56" customFormat="1" ht="58.5" x14ac:dyDescent="0.3">
      <c r="A8" s="114"/>
      <c r="B8" s="31" t="s">
        <v>11</v>
      </c>
      <c r="C8" s="29">
        <v>19551</v>
      </c>
      <c r="D8" s="29">
        <v>19551</v>
      </c>
      <c r="E8" s="18" t="s">
        <v>2</v>
      </c>
      <c r="F8" s="19" t="s">
        <v>217</v>
      </c>
      <c r="G8" s="19" t="s">
        <v>217</v>
      </c>
      <c r="H8" s="19" t="s">
        <v>142</v>
      </c>
      <c r="I8" s="19" t="s">
        <v>128</v>
      </c>
    </row>
    <row r="9" spans="1:9" s="11" customFormat="1" ht="78" customHeight="1" x14ac:dyDescent="0.3">
      <c r="A9" s="22">
        <v>2</v>
      </c>
      <c r="B9" s="30" t="s">
        <v>78</v>
      </c>
      <c r="C9" s="27">
        <v>417000</v>
      </c>
      <c r="D9" s="27">
        <v>405628</v>
      </c>
      <c r="E9" s="18" t="s">
        <v>2</v>
      </c>
      <c r="F9" s="42" t="s">
        <v>218</v>
      </c>
      <c r="G9" s="42" t="s">
        <v>218</v>
      </c>
      <c r="H9" s="19" t="s">
        <v>142</v>
      </c>
      <c r="I9" s="23" t="s">
        <v>79</v>
      </c>
    </row>
    <row r="10" spans="1:9" s="11" customFormat="1" ht="60.75" customHeight="1" x14ac:dyDescent="0.3">
      <c r="A10" s="22">
        <v>3</v>
      </c>
      <c r="B10" s="30" t="s">
        <v>81</v>
      </c>
      <c r="C10" s="27">
        <v>48000</v>
      </c>
      <c r="D10" s="27">
        <v>50450</v>
      </c>
      <c r="E10" s="18" t="s">
        <v>2</v>
      </c>
      <c r="F10" s="57" t="s">
        <v>219</v>
      </c>
      <c r="G10" s="57" t="s">
        <v>219</v>
      </c>
      <c r="H10" s="19" t="s">
        <v>142</v>
      </c>
      <c r="I10" s="23" t="s">
        <v>80</v>
      </c>
    </row>
    <row r="11" spans="1:9" s="11" customFormat="1" ht="63.75" customHeight="1" x14ac:dyDescent="0.3">
      <c r="A11" s="22">
        <v>4</v>
      </c>
      <c r="B11" s="30" t="s">
        <v>83</v>
      </c>
      <c r="C11" s="27">
        <v>300000</v>
      </c>
      <c r="D11" s="27">
        <v>290772</v>
      </c>
      <c r="E11" s="18" t="s">
        <v>2</v>
      </c>
      <c r="F11" s="57" t="s">
        <v>220</v>
      </c>
      <c r="G11" s="57" t="s">
        <v>220</v>
      </c>
      <c r="H11" s="19" t="s">
        <v>142</v>
      </c>
      <c r="I11" s="23" t="s">
        <v>82</v>
      </c>
    </row>
    <row r="12" spans="1:9" s="11" customFormat="1" ht="19.5" x14ac:dyDescent="0.3">
      <c r="A12" s="95" t="s">
        <v>262</v>
      </c>
      <c r="B12" s="96"/>
      <c r="C12" s="80">
        <f>SUM(C7:C11)</f>
        <v>877278.6</v>
      </c>
      <c r="D12" s="80">
        <f>SUM(D7:D11)</f>
        <v>859128.6</v>
      </c>
      <c r="E12" s="77"/>
      <c r="F12" s="77"/>
      <c r="G12" s="81"/>
      <c r="H12" s="77"/>
      <c r="I12" s="77"/>
    </row>
    <row r="13" spans="1:9" s="11" customFormat="1" ht="19.5" x14ac:dyDescent="0.3">
      <c r="A13" s="12"/>
      <c r="B13" s="13"/>
      <c r="C13" s="13"/>
      <c r="D13" s="94"/>
      <c r="E13" s="94"/>
      <c r="F13" s="94"/>
      <c r="G13" s="13"/>
      <c r="H13" s="13"/>
      <c r="I13" s="14"/>
    </row>
    <row r="14" spans="1:9" s="15" customFormat="1" ht="19.5" x14ac:dyDescent="0.35">
      <c r="B14" s="16"/>
      <c r="C14" s="16"/>
      <c r="D14" s="87"/>
      <c r="E14" s="87"/>
      <c r="F14" s="87"/>
      <c r="G14" s="87"/>
      <c r="H14" s="87"/>
      <c r="I14" s="17"/>
    </row>
    <row r="15" spans="1:9" s="15" customFormat="1" ht="19.5" x14ac:dyDescent="0.35">
      <c r="B15" s="87"/>
      <c r="C15" s="87"/>
      <c r="D15" s="87"/>
      <c r="E15" s="87"/>
      <c r="F15" s="87"/>
      <c r="G15" s="87"/>
      <c r="H15" s="87"/>
      <c r="I15" s="87"/>
    </row>
  </sheetData>
  <mergeCells count="19">
    <mergeCell ref="G15:I15"/>
    <mergeCell ref="A3:I3"/>
    <mergeCell ref="H5:H6"/>
    <mergeCell ref="I5:I6"/>
    <mergeCell ref="G14:H14"/>
    <mergeCell ref="D15:F15"/>
    <mergeCell ref="A5:A6"/>
    <mergeCell ref="B5:B6"/>
    <mergeCell ref="C5:C6"/>
    <mergeCell ref="D5:D6"/>
    <mergeCell ref="A7:A8"/>
    <mergeCell ref="B15:C15"/>
    <mergeCell ref="E5:E6"/>
    <mergeCell ref="D13:F13"/>
    <mergeCell ref="D14:F14"/>
    <mergeCell ref="F5:F6"/>
    <mergeCell ref="A12:B12"/>
    <mergeCell ref="G5:G6"/>
    <mergeCell ref="A2:I2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A15" zoomScale="90" zoomScaleNormal="90" workbookViewId="0">
      <selection activeCell="D20" sqref="D20:F20"/>
    </sheetView>
  </sheetViews>
  <sheetFormatPr defaultRowHeight="21" x14ac:dyDescent="0.35"/>
  <cols>
    <col min="1" max="1" width="5.25" customWidth="1"/>
    <col min="2" max="2" width="21.75" customWidth="1"/>
    <col min="3" max="3" width="13.875" customWidth="1"/>
    <col min="4" max="4" width="13.625" customWidth="1"/>
    <col min="5" max="5" width="8.875" customWidth="1"/>
    <col min="6" max="6" width="18.125" customWidth="1"/>
    <col min="7" max="7" width="18.25" customWidth="1"/>
    <col min="8" max="8" width="12.25" customWidth="1"/>
    <col min="9" max="9" width="16.625" customWidth="1"/>
  </cols>
  <sheetData>
    <row r="1" spans="1:9" x14ac:dyDescent="0.35">
      <c r="A1" s="25"/>
      <c r="B1" s="25"/>
      <c r="C1" s="25"/>
      <c r="D1" s="25"/>
      <c r="E1" s="25"/>
      <c r="F1" s="25"/>
      <c r="G1" s="25"/>
      <c r="H1" s="25"/>
      <c r="I1" s="70" t="s">
        <v>148</v>
      </c>
    </row>
    <row r="2" spans="1:9" x14ac:dyDescent="0.35">
      <c r="A2" s="97" t="s">
        <v>250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39"/>
      <c r="B4" s="39"/>
      <c r="C4" s="39"/>
      <c r="D4" s="39" t="s">
        <v>145</v>
      </c>
      <c r="E4" s="39"/>
      <c r="F4" s="39"/>
      <c r="G4" s="39"/>
      <c r="H4" s="25"/>
      <c r="I4" s="25"/>
    </row>
    <row r="5" spans="1:9" ht="24" customHeight="1" x14ac:dyDescent="0.35">
      <c r="A5" s="90" t="s">
        <v>0</v>
      </c>
      <c r="B5" s="92" t="s">
        <v>18</v>
      </c>
      <c r="C5" s="90" t="s">
        <v>14</v>
      </c>
      <c r="D5" s="92" t="s">
        <v>1</v>
      </c>
      <c r="E5" s="90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33.75" customHeight="1" x14ac:dyDescent="0.35">
      <c r="A6" s="91"/>
      <c r="B6" s="100"/>
      <c r="C6" s="91"/>
      <c r="D6" s="93"/>
      <c r="E6" s="91"/>
      <c r="F6" s="91"/>
      <c r="G6" s="91"/>
      <c r="H6" s="91"/>
      <c r="I6" s="91"/>
    </row>
    <row r="7" spans="1:9" s="7" customFormat="1" ht="58.5" customHeight="1" x14ac:dyDescent="0.35">
      <c r="A7" s="88">
        <v>1</v>
      </c>
      <c r="B7" s="32" t="s">
        <v>8</v>
      </c>
      <c r="C7" s="29">
        <v>96579</v>
      </c>
      <c r="D7" s="29">
        <v>96579</v>
      </c>
      <c r="E7" s="19" t="s">
        <v>2</v>
      </c>
      <c r="F7" s="19" t="s">
        <v>221</v>
      </c>
      <c r="G7" s="19" t="s">
        <v>221</v>
      </c>
      <c r="H7" s="23" t="s">
        <v>142</v>
      </c>
      <c r="I7" s="19" t="s">
        <v>129</v>
      </c>
    </row>
    <row r="8" spans="1:9" s="7" customFormat="1" ht="54.75" customHeight="1" x14ac:dyDescent="0.35">
      <c r="A8" s="89"/>
      <c r="B8" s="32" t="s">
        <v>11</v>
      </c>
      <c r="C8" s="29">
        <v>20874</v>
      </c>
      <c r="D8" s="29">
        <v>20874</v>
      </c>
      <c r="E8" s="19" t="s">
        <v>2</v>
      </c>
      <c r="F8" s="19" t="s">
        <v>222</v>
      </c>
      <c r="G8" s="19" t="s">
        <v>222</v>
      </c>
      <c r="H8" s="23" t="s">
        <v>142</v>
      </c>
      <c r="I8" s="19" t="s">
        <v>129</v>
      </c>
    </row>
    <row r="9" spans="1:9" ht="51" customHeight="1" x14ac:dyDescent="0.35">
      <c r="A9" s="58">
        <v>2</v>
      </c>
      <c r="B9" s="36" t="s">
        <v>84</v>
      </c>
      <c r="C9" s="66">
        <v>500000</v>
      </c>
      <c r="D9" s="29">
        <v>498574</v>
      </c>
      <c r="E9" s="19" t="s">
        <v>2</v>
      </c>
      <c r="F9" s="19" t="s">
        <v>195</v>
      </c>
      <c r="G9" s="19" t="s">
        <v>195</v>
      </c>
      <c r="H9" s="23" t="s">
        <v>142</v>
      </c>
      <c r="I9" s="19" t="s">
        <v>85</v>
      </c>
    </row>
    <row r="10" spans="1:9" ht="51.75" customHeight="1" x14ac:dyDescent="0.35">
      <c r="A10" s="58">
        <v>3</v>
      </c>
      <c r="B10" s="36" t="s">
        <v>92</v>
      </c>
      <c r="C10" s="66">
        <v>300000</v>
      </c>
      <c r="D10" s="29">
        <v>268017</v>
      </c>
      <c r="E10" s="19" t="s">
        <v>2</v>
      </c>
      <c r="F10" s="19" t="s">
        <v>223</v>
      </c>
      <c r="G10" s="19" t="s">
        <v>223</v>
      </c>
      <c r="H10" s="23" t="s">
        <v>142</v>
      </c>
      <c r="I10" s="19" t="s">
        <v>138</v>
      </c>
    </row>
    <row r="11" spans="1:9" ht="53.25" customHeight="1" x14ac:dyDescent="0.35">
      <c r="A11" s="58">
        <v>4</v>
      </c>
      <c r="B11" s="32" t="s">
        <v>86</v>
      </c>
      <c r="C11" s="66">
        <v>250000</v>
      </c>
      <c r="D11" s="29">
        <v>244018</v>
      </c>
      <c r="E11" s="19" t="s">
        <v>2</v>
      </c>
      <c r="F11" s="19" t="s">
        <v>224</v>
      </c>
      <c r="G11" s="19" t="s">
        <v>224</v>
      </c>
      <c r="H11" s="23" t="s">
        <v>142</v>
      </c>
      <c r="I11" s="19" t="s">
        <v>87</v>
      </c>
    </row>
    <row r="12" spans="1:9" ht="51.75" customHeight="1" x14ac:dyDescent="0.35">
      <c r="A12" s="58">
        <v>5</v>
      </c>
      <c r="B12" s="32" t="s">
        <v>89</v>
      </c>
      <c r="C12" s="66">
        <v>200000</v>
      </c>
      <c r="D12" s="29">
        <v>193983</v>
      </c>
      <c r="E12" s="19" t="s">
        <v>2</v>
      </c>
      <c r="F12" s="19" t="s">
        <v>225</v>
      </c>
      <c r="G12" s="19" t="s">
        <v>225</v>
      </c>
      <c r="H12" s="23" t="s">
        <v>142</v>
      </c>
      <c r="I12" s="19" t="s">
        <v>88</v>
      </c>
    </row>
    <row r="13" spans="1:9" ht="54" customHeight="1" x14ac:dyDescent="0.35">
      <c r="A13" s="58">
        <v>6</v>
      </c>
      <c r="B13" s="32" t="s">
        <v>94</v>
      </c>
      <c r="C13" s="66">
        <v>200000</v>
      </c>
      <c r="D13" s="29">
        <v>205127</v>
      </c>
      <c r="E13" s="19" t="s">
        <v>2</v>
      </c>
      <c r="F13" s="19" t="s">
        <v>226</v>
      </c>
      <c r="G13" s="19" t="s">
        <v>226</v>
      </c>
      <c r="H13" s="23" t="s">
        <v>142</v>
      </c>
      <c r="I13" s="19" t="s">
        <v>93</v>
      </c>
    </row>
    <row r="14" spans="1:9" ht="55.5" customHeight="1" x14ac:dyDescent="0.35">
      <c r="A14" s="58">
        <v>7</v>
      </c>
      <c r="B14" s="32" t="s">
        <v>91</v>
      </c>
      <c r="C14" s="66">
        <v>163900</v>
      </c>
      <c r="D14" s="29">
        <v>157785</v>
      </c>
      <c r="E14" s="19" t="s">
        <v>2</v>
      </c>
      <c r="F14" s="19" t="s">
        <v>227</v>
      </c>
      <c r="G14" s="19" t="s">
        <v>227</v>
      </c>
      <c r="H14" s="23" t="s">
        <v>142</v>
      </c>
      <c r="I14" s="19" t="s">
        <v>90</v>
      </c>
    </row>
    <row r="15" spans="1:9" ht="57" customHeight="1" x14ac:dyDescent="0.35">
      <c r="A15" s="58">
        <v>8</v>
      </c>
      <c r="B15" s="32" t="s">
        <v>96</v>
      </c>
      <c r="C15" s="66">
        <v>300000</v>
      </c>
      <c r="D15" s="29">
        <v>306337</v>
      </c>
      <c r="E15" s="19" t="s">
        <v>2</v>
      </c>
      <c r="F15" s="19" t="s">
        <v>228</v>
      </c>
      <c r="G15" s="19" t="s">
        <v>228</v>
      </c>
      <c r="H15" s="23" t="s">
        <v>142</v>
      </c>
      <c r="I15" s="19" t="s">
        <v>95</v>
      </c>
    </row>
    <row r="16" spans="1:9" ht="60" customHeight="1" x14ac:dyDescent="0.35">
      <c r="A16" s="58">
        <v>9</v>
      </c>
      <c r="B16" s="32" t="s">
        <v>97</v>
      </c>
      <c r="C16" s="66">
        <v>125000</v>
      </c>
      <c r="D16" s="29">
        <v>127109</v>
      </c>
      <c r="E16" s="19" t="s">
        <v>2</v>
      </c>
      <c r="F16" s="19" t="s">
        <v>229</v>
      </c>
      <c r="G16" s="19" t="s">
        <v>229</v>
      </c>
      <c r="H16" s="23" t="s">
        <v>142</v>
      </c>
      <c r="I16" s="19" t="s">
        <v>98</v>
      </c>
    </row>
    <row r="17" spans="1:9" ht="63" customHeight="1" x14ac:dyDescent="0.35">
      <c r="A17" s="18">
        <v>10</v>
      </c>
      <c r="B17" s="71" t="s">
        <v>99</v>
      </c>
      <c r="C17" s="66">
        <v>308000</v>
      </c>
      <c r="D17" s="29">
        <v>302940</v>
      </c>
      <c r="E17" s="19" t="s">
        <v>2</v>
      </c>
      <c r="F17" s="19" t="s">
        <v>230</v>
      </c>
      <c r="G17" s="19" t="s">
        <v>230</v>
      </c>
      <c r="H17" s="23" t="s">
        <v>142</v>
      </c>
      <c r="I17" s="19" t="s">
        <v>98</v>
      </c>
    </row>
    <row r="18" spans="1:9" x14ac:dyDescent="0.35">
      <c r="A18" s="116" t="s">
        <v>262</v>
      </c>
      <c r="B18" s="117"/>
      <c r="C18" s="85">
        <f>SUM(C7:C17)</f>
        <v>2464353</v>
      </c>
      <c r="D18" s="85">
        <f>SUM(D7:D17)</f>
        <v>2421343</v>
      </c>
      <c r="E18" s="84"/>
      <c r="F18" s="84"/>
      <c r="G18" s="84"/>
      <c r="H18" s="84"/>
      <c r="I18" s="84"/>
    </row>
    <row r="19" spans="1:9" x14ac:dyDescent="0.35">
      <c r="A19" s="60"/>
      <c r="B19" s="61"/>
      <c r="C19" s="61"/>
      <c r="D19" s="118"/>
      <c r="E19" s="118"/>
      <c r="F19" s="118"/>
      <c r="G19" s="61"/>
      <c r="H19" s="61"/>
      <c r="I19" s="62"/>
    </row>
    <row r="20" spans="1:9" s="9" customFormat="1" x14ac:dyDescent="0.35">
      <c r="A20" s="63"/>
      <c r="B20" s="64"/>
      <c r="C20" s="64"/>
      <c r="D20" s="115"/>
      <c r="E20" s="115"/>
      <c r="F20" s="115"/>
      <c r="G20" s="115"/>
      <c r="H20" s="115"/>
      <c r="I20" s="65"/>
    </row>
    <row r="21" spans="1:9" s="9" customFormat="1" x14ac:dyDescent="0.35">
      <c r="A21" s="63"/>
      <c r="B21" s="115"/>
      <c r="C21" s="115"/>
      <c r="D21" s="115"/>
      <c r="E21" s="115"/>
      <c r="F21" s="115"/>
      <c r="G21" s="63"/>
      <c r="H21" s="63"/>
      <c r="I21" s="63"/>
    </row>
  </sheetData>
  <mergeCells count="18">
    <mergeCell ref="A2:I2"/>
    <mergeCell ref="E5:E6"/>
    <mergeCell ref="D19:F19"/>
    <mergeCell ref="D20:F20"/>
    <mergeCell ref="A3:I3"/>
    <mergeCell ref="A5:A6"/>
    <mergeCell ref="B5:B6"/>
    <mergeCell ref="C5:C6"/>
    <mergeCell ref="D5:D6"/>
    <mergeCell ref="F5:F6"/>
    <mergeCell ref="G5:G6"/>
    <mergeCell ref="H5:H6"/>
    <mergeCell ref="I5:I6"/>
    <mergeCell ref="G20:H20"/>
    <mergeCell ref="A18:B18"/>
    <mergeCell ref="D21:F21"/>
    <mergeCell ref="A7:A8"/>
    <mergeCell ref="B21:C21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opLeftCell="A9" zoomScale="80" zoomScaleNormal="80" workbookViewId="0">
      <selection activeCell="D16" sqref="D16:F16"/>
    </sheetView>
  </sheetViews>
  <sheetFormatPr defaultRowHeight="21" x14ac:dyDescent="0.35"/>
  <cols>
    <col min="1" max="1" width="5.125" customWidth="1"/>
    <col min="2" max="2" width="25.25" customWidth="1"/>
    <col min="3" max="3" width="13.875" customWidth="1"/>
    <col min="4" max="4" width="13.625" customWidth="1"/>
    <col min="5" max="5" width="10.5" customWidth="1"/>
    <col min="6" max="6" width="16" customWidth="1"/>
    <col min="7" max="7" width="15.875" customWidth="1"/>
    <col min="8" max="8" width="12.625" customWidth="1"/>
    <col min="9" max="9" width="16.375" customWidth="1"/>
  </cols>
  <sheetData>
    <row r="1" spans="1:10" x14ac:dyDescent="0.35">
      <c r="A1" s="25"/>
      <c r="B1" s="25"/>
      <c r="C1" s="25"/>
      <c r="D1" s="25"/>
      <c r="E1" s="25"/>
      <c r="F1" s="25"/>
      <c r="G1" s="25"/>
      <c r="H1" s="25"/>
      <c r="I1" s="70" t="s">
        <v>148</v>
      </c>
    </row>
    <row r="2" spans="1:10" x14ac:dyDescent="0.35">
      <c r="A2" s="97" t="s">
        <v>249</v>
      </c>
      <c r="B2" s="97"/>
      <c r="C2" s="97"/>
      <c r="D2" s="97"/>
      <c r="E2" s="97"/>
      <c r="F2" s="97"/>
      <c r="G2" s="97"/>
      <c r="H2" s="97"/>
      <c r="I2" s="97"/>
    </row>
    <row r="3" spans="1:10" s="11" customFormat="1" ht="19.5" x14ac:dyDescent="0.3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10" s="11" customFormat="1" ht="19.5" x14ac:dyDescent="0.3">
      <c r="A4" s="39"/>
      <c r="B4" s="39"/>
      <c r="C4" s="39"/>
      <c r="D4" s="39" t="s">
        <v>145</v>
      </c>
      <c r="E4" s="39"/>
      <c r="F4" s="39"/>
      <c r="G4" s="39"/>
      <c r="H4" s="25"/>
      <c r="I4" s="25"/>
    </row>
    <row r="5" spans="1:10" s="11" customFormat="1" ht="24" customHeight="1" x14ac:dyDescent="0.3">
      <c r="A5" s="101" t="s">
        <v>0</v>
      </c>
      <c r="B5" s="103" t="s">
        <v>18</v>
      </c>
      <c r="C5" s="101" t="s">
        <v>14</v>
      </c>
      <c r="D5" s="103" t="s">
        <v>1</v>
      </c>
      <c r="E5" s="101" t="s">
        <v>16</v>
      </c>
      <c r="F5" s="101" t="s">
        <v>140</v>
      </c>
      <c r="G5" s="101" t="s">
        <v>139</v>
      </c>
      <c r="H5" s="101" t="s">
        <v>17</v>
      </c>
      <c r="I5" s="101" t="s">
        <v>13</v>
      </c>
    </row>
    <row r="6" spans="1:10" s="11" customFormat="1" ht="28.5" customHeight="1" x14ac:dyDescent="0.3">
      <c r="A6" s="102"/>
      <c r="B6" s="105"/>
      <c r="C6" s="102"/>
      <c r="D6" s="104"/>
      <c r="E6" s="102"/>
      <c r="F6" s="102"/>
      <c r="G6" s="102"/>
      <c r="H6" s="102"/>
      <c r="I6" s="102"/>
    </row>
    <row r="7" spans="1:10" s="56" customFormat="1" ht="58.5" customHeight="1" x14ac:dyDescent="0.3">
      <c r="A7" s="88">
        <v>1</v>
      </c>
      <c r="B7" s="32" t="s">
        <v>8</v>
      </c>
      <c r="C7" s="29">
        <v>19830.3</v>
      </c>
      <c r="D7" s="29">
        <v>19830.3</v>
      </c>
      <c r="E7" s="19" t="s">
        <v>2</v>
      </c>
      <c r="F7" s="19" t="s">
        <v>231</v>
      </c>
      <c r="G7" s="19" t="s">
        <v>231</v>
      </c>
      <c r="H7" s="23" t="s">
        <v>142</v>
      </c>
      <c r="I7" s="19" t="s">
        <v>130</v>
      </c>
      <c r="J7" s="59"/>
    </row>
    <row r="8" spans="1:10" s="56" customFormat="1" ht="59.25" customHeight="1" x14ac:dyDescent="0.3">
      <c r="A8" s="89"/>
      <c r="B8" s="32" t="s">
        <v>11</v>
      </c>
      <c r="C8" s="29">
        <v>91750.05</v>
      </c>
      <c r="D8" s="29">
        <v>91750.05</v>
      </c>
      <c r="E8" s="19" t="s">
        <v>2</v>
      </c>
      <c r="F8" s="19" t="s">
        <v>232</v>
      </c>
      <c r="G8" s="19" t="s">
        <v>232</v>
      </c>
      <c r="H8" s="23" t="s">
        <v>142</v>
      </c>
      <c r="I8" s="19" t="s">
        <v>130</v>
      </c>
      <c r="J8" s="59"/>
    </row>
    <row r="9" spans="1:10" s="11" customFormat="1" ht="58.5" customHeight="1" x14ac:dyDescent="0.3">
      <c r="A9" s="20">
        <v>2</v>
      </c>
      <c r="B9" s="21" t="s">
        <v>100</v>
      </c>
      <c r="C9" s="67">
        <v>250000</v>
      </c>
      <c r="D9" s="27">
        <v>244018</v>
      </c>
      <c r="E9" s="19" t="s">
        <v>2</v>
      </c>
      <c r="F9" s="23" t="s">
        <v>233</v>
      </c>
      <c r="G9" s="23" t="s">
        <v>233</v>
      </c>
      <c r="H9" s="23" t="s">
        <v>142</v>
      </c>
      <c r="I9" s="68" t="s">
        <v>101</v>
      </c>
    </row>
    <row r="10" spans="1:10" s="11" customFormat="1" ht="59.25" customHeight="1" x14ac:dyDescent="0.3">
      <c r="A10" s="20">
        <v>3</v>
      </c>
      <c r="B10" s="30" t="s">
        <v>103</v>
      </c>
      <c r="C10" s="26">
        <v>136000</v>
      </c>
      <c r="D10" s="27">
        <v>130143</v>
      </c>
      <c r="E10" s="19" t="s">
        <v>2</v>
      </c>
      <c r="F10" s="23" t="s">
        <v>234</v>
      </c>
      <c r="G10" s="23" t="s">
        <v>234</v>
      </c>
      <c r="H10" s="23" t="s">
        <v>142</v>
      </c>
      <c r="I10" s="68" t="s">
        <v>102</v>
      </c>
    </row>
    <row r="11" spans="1:10" s="11" customFormat="1" ht="56.25" customHeight="1" x14ac:dyDescent="0.3">
      <c r="A11" s="20">
        <v>4</v>
      </c>
      <c r="B11" s="30" t="s">
        <v>104</v>
      </c>
      <c r="C11" s="26">
        <v>214000</v>
      </c>
      <c r="D11" s="27">
        <v>237063</v>
      </c>
      <c r="E11" s="19" t="s">
        <v>2</v>
      </c>
      <c r="F11" s="23" t="s">
        <v>235</v>
      </c>
      <c r="G11" s="23" t="s">
        <v>235</v>
      </c>
      <c r="H11" s="23" t="s">
        <v>142</v>
      </c>
      <c r="I11" s="68" t="s">
        <v>106</v>
      </c>
    </row>
    <row r="12" spans="1:10" s="11" customFormat="1" ht="56.25" customHeight="1" x14ac:dyDescent="0.3">
      <c r="A12" s="20">
        <v>5</v>
      </c>
      <c r="B12" s="30" t="s">
        <v>107</v>
      </c>
      <c r="C12" s="26">
        <v>96000</v>
      </c>
      <c r="D12" s="27">
        <v>97182</v>
      </c>
      <c r="E12" s="19" t="s">
        <v>2</v>
      </c>
      <c r="F12" s="23" t="s">
        <v>236</v>
      </c>
      <c r="G12" s="23" t="s">
        <v>236</v>
      </c>
      <c r="H12" s="23" t="s">
        <v>142</v>
      </c>
      <c r="I12" s="68" t="s">
        <v>105</v>
      </c>
    </row>
    <row r="13" spans="1:10" s="11" customFormat="1" ht="57" customHeight="1" x14ac:dyDescent="0.3">
      <c r="A13" s="20">
        <v>6</v>
      </c>
      <c r="B13" s="30" t="s">
        <v>108</v>
      </c>
      <c r="C13" s="26">
        <v>359000</v>
      </c>
      <c r="D13" s="27">
        <v>323016</v>
      </c>
      <c r="E13" s="19" t="s">
        <v>2</v>
      </c>
      <c r="F13" s="23" t="s">
        <v>237</v>
      </c>
      <c r="G13" s="23" t="s">
        <v>237</v>
      </c>
      <c r="H13" s="23" t="s">
        <v>142</v>
      </c>
      <c r="I13" s="23" t="s">
        <v>109</v>
      </c>
    </row>
    <row r="14" spans="1:10" s="11" customFormat="1" ht="19.5" x14ac:dyDescent="0.3">
      <c r="A14" s="95" t="s">
        <v>262</v>
      </c>
      <c r="B14" s="96"/>
      <c r="C14" s="80">
        <f>SUM(C7:C13)</f>
        <v>1166580.3500000001</v>
      </c>
      <c r="D14" s="80">
        <f>SUM(D7:D13)</f>
        <v>1143002.3500000001</v>
      </c>
      <c r="E14" s="77"/>
      <c r="F14" s="77"/>
      <c r="G14" s="77"/>
      <c r="H14" s="77"/>
      <c r="I14" s="77"/>
    </row>
    <row r="15" spans="1:10" s="11" customFormat="1" ht="19.5" x14ac:dyDescent="0.3">
      <c r="A15" s="12"/>
      <c r="B15" s="13"/>
      <c r="C15" s="13"/>
      <c r="D15" s="94"/>
      <c r="E15" s="94"/>
      <c r="F15" s="94"/>
      <c r="G15" s="13"/>
      <c r="H15" s="13"/>
      <c r="I15" s="14"/>
    </row>
    <row r="16" spans="1:10" s="15" customFormat="1" ht="19.5" x14ac:dyDescent="0.35">
      <c r="B16" s="16"/>
      <c r="C16" s="16"/>
      <c r="D16" s="87"/>
      <c r="E16" s="87"/>
      <c r="F16" s="87"/>
      <c r="G16" s="87"/>
      <c r="H16" s="87"/>
      <c r="I16" s="17"/>
    </row>
    <row r="17" spans="2:9" s="15" customFormat="1" ht="19.5" x14ac:dyDescent="0.35">
      <c r="B17" s="87"/>
      <c r="C17" s="87"/>
      <c r="D17" s="87"/>
      <c r="E17" s="87"/>
      <c r="F17" s="87"/>
      <c r="G17" s="87"/>
      <c r="H17" s="87"/>
      <c r="I17" s="87"/>
    </row>
  </sheetData>
  <mergeCells count="19">
    <mergeCell ref="G17:I17"/>
    <mergeCell ref="A7:A8"/>
    <mergeCell ref="B17:C17"/>
    <mergeCell ref="D15:F15"/>
    <mergeCell ref="D16:F16"/>
    <mergeCell ref="G16:H16"/>
    <mergeCell ref="D17:F17"/>
    <mergeCell ref="A14:B14"/>
    <mergeCell ref="B5:B6"/>
    <mergeCell ref="C5:C6"/>
    <mergeCell ref="D5:D6"/>
    <mergeCell ref="F5:F6"/>
    <mergeCell ref="A2:I2"/>
    <mergeCell ref="G5:G6"/>
    <mergeCell ref="E5:E6"/>
    <mergeCell ref="A3:I3"/>
    <mergeCell ref="H5:H6"/>
    <mergeCell ref="I5:I6"/>
    <mergeCell ref="A5:A6"/>
  </mergeCells>
  <pageMargins left="0.31496062992125984" right="0.31496062992125984" top="0.3" bottom="0.18" header="0.31496062992125984" footer="0.31496062992125984"/>
  <pageSetup orientation="landscape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4" zoomScale="80" zoomScaleNormal="80" workbookViewId="0">
      <selection activeCell="D15" sqref="D15"/>
    </sheetView>
  </sheetViews>
  <sheetFormatPr defaultRowHeight="21" x14ac:dyDescent="0.35"/>
  <cols>
    <col min="1" max="1" width="5.375" customWidth="1"/>
    <col min="2" max="2" width="22" customWidth="1"/>
    <col min="3" max="3" width="13.5" customWidth="1"/>
    <col min="4" max="4" width="14.5" customWidth="1"/>
    <col min="5" max="5" width="9" customWidth="1"/>
    <col min="6" max="6" width="16.75" customWidth="1"/>
    <col min="7" max="7" width="17.375" customWidth="1"/>
    <col min="8" max="8" width="12.75" customWidth="1"/>
    <col min="9" max="9" width="17.5" customWidth="1"/>
  </cols>
  <sheetData>
    <row r="1" spans="1:10" s="25" customFormat="1" ht="21" customHeight="1" x14ac:dyDescent="0.3">
      <c r="I1" s="70" t="s">
        <v>148</v>
      </c>
    </row>
    <row r="2" spans="1:10" s="25" customFormat="1" ht="21" customHeight="1" x14ac:dyDescent="0.3">
      <c r="A2" s="97" t="s">
        <v>248</v>
      </c>
      <c r="B2" s="97"/>
      <c r="C2" s="97"/>
      <c r="D2" s="97"/>
      <c r="E2" s="97"/>
      <c r="F2" s="97"/>
      <c r="G2" s="97"/>
      <c r="H2" s="97"/>
      <c r="I2" s="97"/>
    </row>
    <row r="3" spans="1:10" s="25" customFormat="1" ht="21" customHeight="1" x14ac:dyDescent="0.3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10" s="25" customFormat="1" ht="19.5" x14ac:dyDescent="0.3">
      <c r="A4" s="39" t="s">
        <v>166</v>
      </c>
      <c r="B4" s="39"/>
      <c r="C4" s="39"/>
      <c r="D4" s="39"/>
      <c r="E4" s="39" t="s">
        <v>145</v>
      </c>
      <c r="F4" s="39"/>
      <c r="G4" s="39"/>
    </row>
    <row r="5" spans="1:10" s="25" customFormat="1" ht="24" customHeight="1" x14ac:dyDescent="0.3">
      <c r="A5" s="90" t="s">
        <v>0</v>
      </c>
      <c r="B5" s="92" t="s">
        <v>18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10" s="25" customFormat="1" ht="30" customHeight="1" x14ac:dyDescent="0.3">
      <c r="A6" s="91"/>
      <c r="B6" s="100"/>
      <c r="C6" s="91"/>
      <c r="D6" s="93"/>
      <c r="E6" s="93"/>
      <c r="F6" s="91"/>
      <c r="G6" s="91"/>
      <c r="H6" s="91"/>
      <c r="I6" s="91"/>
    </row>
    <row r="7" spans="1:10" s="56" customFormat="1" ht="58.5" x14ac:dyDescent="0.3">
      <c r="A7" s="88">
        <v>1</v>
      </c>
      <c r="B7" s="31" t="s">
        <v>8</v>
      </c>
      <c r="C7" s="49">
        <v>22961.4</v>
      </c>
      <c r="D7" s="49">
        <v>22961.4</v>
      </c>
      <c r="E7" s="18" t="s">
        <v>2</v>
      </c>
      <c r="F7" s="19" t="s">
        <v>238</v>
      </c>
      <c r="G7" s="19" t="s">
        <v>238</v>
      </c>
      <c r="H7" s="23" t="s">
        <v>142</v>
      </c>
      <c r="I7" s="19" t="s">
        <v>131</v>
      </c>
      <c r="J7" s="59"/>
    </row>
    <row r="8" spans="1:10" s="56" customFormat="1" ht="58.5" x14ac:dyDescent="0.3">
      <c r="A8" s="89"/>
      <c r="B8" s="69" t="s">
        <v>11</v>
      </c>
      <c r="C8" s="49">
        <v>106236.9</v>
      </c>
      <c r="D8" s="49">
        <v>106236.9</v>
      </c>
      <c r="E8" s="18" t="s">
        <v>2</v>
      </c>
      <c r="F8" s="19" t="s">
        <v>239</v>
      </c>
      <c r="G8" s="19" t="s">
        <v>239</v>
      </c>
      <c r="H8" s="23" t="s">
        <v>142</v>
      </c>
      <c r="I8" s="19" t="s">
        <v>131</v>
      </c>
      <c r="J8" s="59"/>
    </row>
    <row r="9" spans="1:10" s="11" customFormat="1" ht="78" x14ac:dyDescent="0.3">
      <c r="A9" s="22">
        <v>2</v>
      </c>
      <c r="B9" s="30" t="s">
        <v>110</v>
      </c>
      <c r="C9" s="27">
        <v>300000</v>
      </c>
      <c r="D9" s="48">
        <v>310710</v>
      </c>
      <c r="E9" s="18" t="s">
        <v>2</v>
      </c>
      <c r="F9" s="23" t="s">
        <v>240</v>
      </c>
      <c r="G9" s="23" t="s">
        <v>240</v>
      </c>
      <c r="H9" s="23" t="s">
        <v>142</v>
      </c>
      <c r="I9" s="23" t="s">
        <v>111</v>
      </c>
    </row>
    <row r="10" spans="1:10" s="11" customFormat="1" ht="58.5" x14ac:dyDescent="0.3">
      <c r="A10" s="22">
        <v>3</v>
      </c>
      <c r="B10" s="30" t="s">
        <v>113</v>
      </c>
      <c r="C10" s="27">
        <v>300000</v>
      </c>
      <c r="D10" s="48">
        <v>290429</v>
      </c>
      <c r="E10" s="18" t="s">
        <v>2</v>
      </c>
      <c r="F10" s="23" t="s">
        <v>241</v>
      </c>
      <c r="G10" s="23" t="s">
        <v>241</v>
      </c>
      <c r="H10" s="23" t="s">
        <v>142</v>
      </c>
      <c r="I10" s="23" t="s">
        <v>112</v>
      </c>
    </row>
    <row r="11" spans="1:10" s="11" customFormat="1" ht="58.5" x14ac:dyDescent="0.3">
      <c r="A11" s="22">
        <v>4</v>
      </c>
      <c r="B11" s="30" t="s">
        <v>114</v>
      </c>
      <c r="C11" s="27">
        <v>239000</v>
      </c>
      <c r="D11" s="48">
        <v>245540</v>
      </c>
      <c r="E11" s="18" t="s">
        <v>2</v>
      </c>
      <c r="F11" s="28" t="s">
        <v>242</v>
      </c>
      <c r="G11" s="28" t="s">
        <v>242</v>
      </c>
      <c r="H11" s="23" t="s">
        <v>142</v>
      </c>
      <c r="I11" s="23" t="s">
        <v>115</v>
      </c>
    </row>
    <row r="12" spans="1:10" s="11" customFormat="1" ht="78" x14ac:dyDescent="0.3">
      <c r="A12" s="22">
        <v>5</v>
      </c>
      <c r="B12" s="30" t="s">
        <v>117</v>
      </c>
      <c r="C12" s="27">
        <v>181000</v>
      </c>
      <c r="D12" s="48">
        <v>140869</v>
      </c>
      <c r="E12" s="18" t="s">
        <v>2</v>
      </c>
      <c r="F12" s="28" t="s">
        <v>243</v>
      </c>
      <c r="G12" s="28" t="s">
        <v>243</v>
      </c>
      <c r="H12" s="23" t="s">
        <v>142</v>
      </c>
      <c r="I12" s="23" t="s">
        <v>116</v>
      </c>
    </row>
    <row r="13" spans="1:10" s="11" customFormat="1" ht="78" x14ac:dyDescent="0.3">
      <c r="A13" s="22">
        <v>6</v>
      </c>
      <c r="B13" s="30" t="s">
        <v>118</v>
      </c>
      <c r="C13" s="27">
        <v>200000</v>
      </c>
      <c r="D13" s="48">
        <v>180618</v>
      </c>
      <c r="E13" s="18" t="s">
        <v>2</v>
      </c>
      <c r="F13" s="28" t="s">
        <v>244</v>
      </c>
      <c r="G13" s="28" t="s">
        <v>244</v>
      </c>
      <c r="H13" s="23" t="s">
        <v>142</v>
      </c>
      <c r="I13" s="23" t="s">
        <v>119</v>
      </c>
    </row>
    <row r="14" spans="1:10" s="11" customFormat="1" ht="78" x14ac:dyDescent="0.3">
      <c r="A14" s="22">
        <v>7</v>
      </c>
      <c r="B14" s="30" t="s">
        <v>121</v>
      </c>
      <c r="C14" s="27">
        <v>241000</v>
      </c>
      <c r="D14" s="48">
        <v>252008</v>
      </c>
      <c r="E14" s="18" t="s">
        <v>2</v>
      </c>
      <c r="F14" s="23" t="s">
        <v>245</v>
      </c>
      <c r="G14" s="23" t="s">
        <v>245</v>
      </c>
      <c r="H14" s="23" t="s">
        <v>142</v>
      </c>
      <c r="I14" s="23" t="s">
        <v>120</v>
      </c>
    </row>
    <row r="15" spans="1:10" s="11" customFormat="1" ht="19.5" x14ac:dyDescent="0.3">
      <c r="A15" s="95" t="s">
        <v>262</v>
      </c>
      <c r="B15" s="96"/>
      <c r="C15" s="82">
        <f>SUM(C7:C14)</f>
        <v>1590198.3</v>
      </c>
      <c r="D15" s="82">
        <f>SUM(D7:D14)</f>
        <v>1549372.3</v>
      </c>
      <c r="E15" s="77"/>
      <c r="F15" s="77"/>
      <c r="G15" s="77"/>
      <c r="H15" s="77"/>
      <c r="I15" s="77"/>
    </row>
    <row r="16" spans="1:10" s="11" customFormat="1" ht="19.5" x14ac:dyDescent="0.3">
      <c r="A16" s="12"/>
      <c r="B16" s="94"/>
      <c r="C16" s="94"/>
      <c r="D16" s="94"/>
      <c r="E16" s="94"/>
      <c r="F16" s="94"/>
      <c r="G16" s="13"/>
      <c r="H16" s="13"/>
      <c r="I16" s="14"/>
    </row>
    <row r="17" spans="2:9" s="11" customFormat="1" ht="19.5" x14ac:dyDescent="0.3">
      <c r="B17" s="16"/>
      <c r="C17" s="16"/>
      <c r="D17" s="87"/>
      <c r="E17" s="87"/>
      <c r="F17" s="87"/>
      <c r="G17" s="87"/>
      <c r="H17" s="87"/>
      <c r="I17" s="17"/>
    </row>
    <row r="18" spans="2:9" s="11" customFormat="1" ht="19.5" x14ac:dyDescent="0.3">
      <c r="B18" s="87"/>
      <c r="C18" s="87"/>
      <c r="D18" s="87"/>
      <c r="E18" s="87"/>
      <c r="F18" s="87"/>
      <c r="G18" s="15"/>
      <c r="H18" s="15"/>
      <c r="I18" s="15"/>
    </row>
  </sheetData>
  <mergeCells count="19">
    <mergeCell ref="A7:A8"/>
    <mergeCell ref="B18:C18"/>
    <mergeCell ref="D16:F16"/>
    <mergeCell ref="D17:F17"/>
    <mergeCell ref="G17:H17"/>
    <mergeCell ref="D18:F18"/>
    <mergeCell ref="B16:C16"/>
    <mergeCell ref="A15:B15"/>
    <mergeCell ref="A5:A6"/>
    <mergeCell ref="B5:B6"/>
    <mergeCell ref="C5:C6"/>
    <mergeCell ref="D5:D6"/>
    <mergeCell ref="A2:I2"/>
    <mergeCell ref="F5:F6"/>
    <mergeCell ref="G5:G6"/>
    <mergeCell ref="E5:E6"/>
    <mergeCell ref="A3:I3"/>
    <mergeCell ref="H5:H6"/>
    <mergeCell ref="I5:I6"/>
  </mergeCells>
  <pageMargins left="0.31496062992125984" right="0.31496062992125984" top="0.35433070866141736" bottom="0.8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zoomScale="80" zoomScaleNormal="80" workbookViewId="0">
      <selection activeCell="D11" sqref="D11:F11"/>
    </sheetView>
  </sheetViews>
  <sheetFormatPr defaultRowHeight="21" x14ac:dyDescent="0.35"/>
  <cols>
    <col min="1" max="1" width="4.875" style="2" customWidth="1"/>
    <col min="2" max="2" width="22" customWidth="1"/>
    <col min="3" max="3" width="11.625" customWidth="1"/>
    <col min="4" max="4" width="11.25" customWidth="1"/>
    <col min="5" max="5" width="10" customWidth="1"/>
    <col min="6" max="6" width="18.125" customWidth="1"/>
    <col min="7" max="7" width="17.375" customWidth="1"/>
    <col min="8" max="8" width="12.5" customWidth="1"/>
    <col min="9" max="9" width="20.25" customWidth="1"/>
  </cols>
  <sheetData>
    <row r="1" spans="1:9" x14ac:dyDescent="0.35">
      <c r="I1" s="70" t="s">
        <v>148</v>
      </c>
    </row>
    <row r="2" spans="1:9" ht="30" customHeight="1" x14ac:dyDescent="0.35">
      <c r="A2" s="97" t="s">
        <v>260</v>
      </c>
      <c r="B2" s="97"/>
      <c r="C2" s="97"/>
      <c r="D2" s="97"/>
      <c r="E2" s="97"/>
      <c r="F2" s="97"/>
      <c r="G2" s="97"/>
      <c r="H2" s="97"/>
      <c r="I2" s="97"/>
    </row>
    <row r="3" spans="1:9" ht="30" customHeight="1" x14ac:dyDescent="0.35">
      <c r="A3" s="97" t="s">
        <v>247</v>
      </c>
      <c r="B3" s="97"/>
      <c r="C3" s="97"/>
      <c r="D3" s="97"/>
      <c r="E3" s="97"/>
      <c r="F3" s="97"/>
      <c r="G3" s="97"/>
      <c r="H3" s="97"/>
      <c r="I3" s="97"/>
    </row>
    <row r="4" spans="1:9" s="3" customFormat="1" ht="30" customHeight="1" x14ac:dyDescent="0.3">
      <c r="A4" s="24"/>
      <c r="B4" s="24"/>
      <c r="C4" s="24"/>
      <c r="D4" s="25" t="s">
        <v>145</v>
      </c>
      <c r="E4" s="24"/>
      <c r="F4" s="24"/>
      <c r="G4" s="24"/>
      <c r="H4" s="24"/>
      <c r="I4" s="24"/>
    </row>
    <row r="5" spans="1:9" s="3" customFormat="1" ht="30" customHeight="1" x14ac:dyDescent="0.25">
      <c r="A5" s="90" t="s">
        <v>0</v>
      </c>
      <c r="B5" s="92" t="s">
        <v>18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30" customHeight="1" x14ac:dyDescent="0.35">
      <c r="A6" s="91"/>
      <c r="B6" s="100"/>
      <c r="C6" s="91"/>
      <c r="D6" s="93"/>
      <c r="E6" s="93"/>
      <c r="F6" s="91"/>
      <c r="G6" s="91"/>
      <c r="H6" s="91"/>
      <c r="I6" s="91"/>
    </row>
    <row r="7" spans="1:9" ht="60" customHeight="1" x14ac:dyDescent="0.35">
      <c r="A7" s="20">
        <v>1</v>
      </c>
      <c r="B7" s="21" t="s">
        <v>141</v>
      </c>
      <c r="C7" s="26">
        <v>73000</v>
      </c>
      <c r="D7" s="27">
        <v>72331</v>
      </c>
      <c r="E7" s="22" t="s">
        <v>2</v>
      </c>
      <c r="F7" s="23" t="s">
        <v>168</v>
      </c>
      <c r="G7" s="23" t="s">
        <v>168</v>
      </c>
      <c r="H7" s="19" t="s">
        <v>142</v>
      </c>
      <c r="I7" s="23" t="s">
        <v>19</v>
      </c>
    </row>
    <row r="8" spans="1:9" x14ac:dyDescent="0.35">
      <c r="A8" s="98" t="s">
        <v>262</v>
      </c>
      <c r="B8" s="99"/>
      <c r="C8" s="26">
        <v>73000</v>
      </c>
      <c r="D8" s="27">
        <v>72331</v>
      </c>
      <c r="E8" s="79"/>
      <c r="F8" s="79"/>
      <c r="G8" s="79"/>
      <c r="H8" s="79"/>
      <c r="I8" s="79"/>
    </row>
    <row r="9" spans="1:9" x14ac:dyDescent="0.35">
      <c r="A9" s="14"/>
      <c r="B9" s="13"/>
      <c r="C9" s="13"/>
      <c r="D9" s="94"/>
      <c r="E9" s="94"/>
      <c r="F9" s="94"/>
      <c r="G9" s="13"/>
      <c r="H9" s="13"/>
      <c r="I9" s="14"/>
    </row>
    <row r="10" spans="1:9" s="3" customFormat="1" ht="19.5" x14ac:dyDescent="0.25">
      <c r="A10" s="12"/>
      <c r="B10" s="16"/>
      <c r="C10" s="16"/>
      <c r="D10" s="87"/>
      <c r="E10" s="87"/>
      <c r="F10" s="87"/>
      <c r="G10" s="87"/>
      <c r="H10" s="87"/>
      <c r="I10" s="17"/>
    </row>
    <row r="11" spans="1:9" s="3" customFormat="1" ht="19.5" x14ac:dyDescent="0.25">
      <c r="A11" s="12"/>
      <c r="B11" s="87"/>
      <c r="C11" s="87"/>
      <c r="D11" s="87"/>
      <c r="E11" s="87"/>
      <c r="F11" s="87"/>
      <c r="G11" s="87"/>
      <c r="H11" s="87"/>
      <c r="I11" s="87"/>
    </row>
    <row r="12" spans="1:9" s="3" customFormat="1" ht="19.5" x14ac:dyDescent="0.25">
      <c r="A12" s="12"/>
    </row>
    <row r="13" spans="1:9" x14ac:dyDescent="0.35">
      <c r="A13" s="12"/>
    </row>
  </sheetData>
  <mergeCells count="18">
    <mergeCell ref="A2:I2"/>
    <mergeCell ref="A3:I3"/>
    <mergeCell ref="A5:A6"/>
    <mergeCell ref="B5:B6"/>
    <mergeCell ref="C5:C6"/>
    <mergeCell ref="D5:D6"/>
    <mergeCell ref="F5:F6"/>
    <mergeCell ref="G5:G6"/>
    <mergeCell ref="H5:H6"/>
    <mergeCell ref="I5:I6"/>
    <mergeCell ref="E5:E6"/>
    <mergeCell ref="A8:B8"/>
    <mergeCell ref="D9:F9"/>
    <mergeCell ref="B11:C11"/>
    <mergeCell ref="G10:H10"/>
    <mergeCell ref="D10:F10"/>
    <mergeCell ref="D11:F11"/>
    <mergeCell ref="G11:I11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4" zoomScale="80" zoomScaleNormal="80" workbookViewId="0">
      <selection activeCell="K9" sqref="K9"/>
    </sheetView>
  </sheetViews>
  <sheetFormatPr defaultRowHeight="21" x14ac:dyDescent="0.35"/>
  <cols>
    <col min="1" max="1" width="5" customWidth="1"/>
    <col min="2" max="2" width="16.5" customWidth="1"/>
    <col min="3" max="3" width="12.125" customWidth="1"/>
    <col min="4" max="4" width="12.125" bestFit="1" customWidth="1"/>
    <col min="5" max="5" width="10.875" customWidth="1"/>
    <col min="6" max="6" width="19" customWidth="1"/>
    <col min="7" max="7" width="16.375" customWidth="1"/>
    <col min="8" max="8" width="11.5" customWidth="1"/>
    <col min="9" max="9" width="14.5" customWidth="1"/>
  </cols>
  <sheetData>
    <row r="1" spans="1:9" x14ac:dyDescent="0.35">
      <c r="I1" s="70" t="s">
        <v>148</v>
      </c>
    </row>
    <row r="2" spans="1:9" x14ac:dyDescent="0.35">
      <c r="A2" s="97" t="s">
        <v>259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146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24"/>
      <c r="B4" s="24"/>
      <c r="C4" s="24"/>
      <c r="D4" s="25" t="s">
        <v>145</v>
      </c>
      <c r="E4" s="24"/>
      <c r="F4" s="24"/>
      <c r="G4" s="24"/>
      <c r="H4" s="24"/>
      <c r="I4" s="24"/>
    </row>
    <row r="5" spans="1:9" ht="24" customHeight="1" x14ac:dyDescent="0.35">
      <c r="A5" s="101" t="s">
        <v>0</v>
      </c>
      <c r="B5" s="103" t="s">
        <v>18</v>
      </c>
      <c r="C5" s="101" t="s">
        <v>14</v>
      </c>
      <c r="D5" s="103" t="s">
        <v>1</v>
      </c>
      <c r="E5" s="103" t="s">
        <v>16</v>
      </c>
      <c r="F5" s="101" t="s">
        <v>140</v>
      </c>
      <c r="G5" s="101" t="s">
        <v>139</v>
      </c>
      <c r="H5" s="101" t="s">
        <v>17</v>
      </c>
      <c r="I5" s="101" t="s">
        <v>13</v>
      </c>
    </row>
    <row r="6" spans="1:9" ht="30" customHeight="1" x14ac:dyDescent="0.35">
      <c r="A6" s="102"/>
      <c r="B6" s="105"/>
      <c r="C6" s="102"/>
      <c r="D6" s="104"/>
      <c r="E6" s="104"/>
      <c r="F6" s="102"/>
      <c r="G6" s="102"/>
      <c r="H6" s="102"/>
      <c r="I6" s="102"/>
    </row>
    <row r="7" spans="1:9" s="7" customFormat="1" ht="58.5" x14ac:dyDescent="0.35">
      <c r="A7" s="88">
        <v>1</v>
      </c>
      <c r="B7" s="31" t="s">
        <v>7</v>
      </c>
      <c r="C7" s="29">
        <v>98967.96</v>
      </c>
      <c r="D7" s="29">
        <v>98967.96</v>
      </c>
      <c r="E7" s="18" t="s">
        <v>2</v>
      </c>
      <c r="F7" s="73" t="s">
        <v>169</v>
      </c>
      <c r="G7" s="19" t="s">
        <v>169</v>
      </c>
      <c r="H7" s="19" t="s">
        <v>142</v>
      </c>
      <c r="I7" s="19" t="s">
        <v>122</v>
      </c>
    </row>
    <row r="8" spans="1:9" s="7" customFormat="1" ht="58.5" x14ac:dyDescent="0.35">
      <c r="A8" s="89"/>
      <c r="B8" s="31" t="s">
        <v>5</v>
      </c>
      <c r="C8" s="29">
        <v>20401.29</v>
      </c>
      <c r="D8" s="29">
        <v>20401.29</v>
      </c>
      <c r="E8" s="18" t="s">
        <v>2</v>
      </c>
      <c r="F8" s="19" t="s">
        <v>170</v>
      </c>
      <c r="G8" s="19" t="s">
        <v>170</v>
      </c>
      <c r="H8" s="19" t="s">
        <v>142</v>
      </c>
      <c r="I8" s="19" t="s">
        <v>122</v>
      </c>
    </row>
    <row r="9" spans="1:9" s="7" customFormat="1" ht="58.5" x14ac:dyDescent="0.35">
      <c r="A9" s="35">
        <v>2</v>
      </c>
      <c r="B9" s="40" t="s">
        <v>6</v>
      </c>
      <c r="C9" s="29">
        <v>226000</v>
      </c>
      <c r="D9" s="29">
        <v>226000</v>
      </c>
      <c r="E9" s="18" t="s">
        <v>2</v>
      </c>
      <c r="F9" s="19" t="s">
        <v>171</v>
      </c>
      <c r="G9" s="19" t="s">
        <v>171</v>
      </c>
      <c r="H9" s="19" t="s">
        <v>142</v>
      </c>
      <c r="I9" s="19" t="s">
        <v>123</v>
      </c>
    </row>
    <row r="10" spans="1:9" ht="78" x14ac:dyDescent="0.35">
      <c r="A10" s="22">
        <v>3</v>
      </c>
      <c r="B10" s="30" t="s">
        <v>132</v>
      </c>
      <c r="C10" s="27">
        <v>500000</v>
      </c>
      <c r="D10" s="27">
        <v>495000</v>
      </c>
      <c r="E10" s="22" t="s">
        <v>2</v>
      </c>
      <c r="F10" s="23" t="s">
        <v>172</v>
      </c>
      <c r="G10" s="23" t="s">
        <v>172</v>
      </c>
      <c r="H10" s="19" t="s">
        <v>142</v>
      </c>
      <c r="I10" s="23" t="s">
        <v>20</v>
      </c>
    </row>
    <row r="11" spans="1:9" x14ac:dyDescent="0.35">
      <c r="A11" s="95" t="s">
        <v>262</v>
      </c>
      <c r="B11" s="96"/>
      <c r="C11" s="80">
        <f>SUM(C7:C10)</f>
        <v>845369.25</v>
      </c>
      <c r="D11" s="80">
        <f>SUM(D7:D10)</f>
        <v>840369.25</v>
      </c>
      <c r="E11" s="77"/>
      <c r="F11" s="77"/>
      <c r="G11" s="77"/>
      <c r="H11" s="77"/>
      <c r="I11" s="77"/>
    </row>
    <row r="12" spans="1:9" x14ac:dyDescent="0.35">
      <c r="A12" s="12"/>
      <c r="B12" s="13"/>
      <c r="C12" s="13"/>
      <c r="D12" s="94"/>
      <c r="E12" s="94"/>
      <c r="F12" s="94"/>
      <c r="G12" s="13"/>
      <c r="H12" s="13"/>
      <c r="I12" s="14"/>
    </row>
    <row r="13" spans="1:9" s="9" customFormat="1" x14ac:dyDescent="0.35">
      <c r="A13" s="15"/>
      <c r="B13" s="16"/>
      <c r="C13" s="16"/>
      <c r="D13" s="87"/>
      <c r="E13" s="87"/>
      <c r="F13" s="87"/>
      <c r="G13" s="87"/>
      <c r="H13" s="87"/>
      <c r="I13" s="17"/>
    </row>
    <row r="14" spans="1:9" s="9" customFormat="1" x14ac:dyDescent="0.35">
      <c r="A14" s="15"/>
      <c r="B14" s="87"/>
      <c r="C14" s="87"/>
      <c r="D14" s="87"/>
      <c r="E14" s="87"/>
      <c r="F14" s="87"/>
      <c r="G14" s="87"/>
      <c r="H14" s="87"/>
      <c r="I14" s="15"/>
    </row>
  </sheetData>
  <mergeCells count="19">
    <mergeCell ref="A2:I2"/>
    <mergeCell ref="A7:A8"/>
    <mergeCell ref="G5:G6"/>
    <mergeCell ref="H5:H6"/>
    <mergeCell ref="E5:E6"/>
    <mergeCell ref="A5:A6"/>
    <mergeCell ref="B5:B6"/>
    <mergeCell ref="C5:C6"/>
    <mergeCell ref="D5:D6"/>
    <mergeCell ref="F5:F6"/>
    <mergeCell ref="I5:I6"/>
    <mergeCell ref="A3:I3"/>
    <mergeCell ref="A11:B11"/>
    <mergeCell ref="G14:H14"/>
    <mergeCell ref="B14:C14"/>
    <mergeCell ref="D12:F12"/>
    <mergeCell ref="D13:F13"/>
    <mergeCell ref="D14:F14"/>
    <mergeCell ref="G13:H13"/>
  </mergeCells>
  <pageMargins left="0.7" right="0.7" top="0.75" bottom="0.75" header="0.3" footer="0.3"/>
  <pageSetup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zoomScale="80" zoomScaleNormal="80" workbookViewId="0">
      <selection activeCell="D13" sqref="D13:F13"/>
    </sheetView>
  </sheetViews>
  <sheetFormatPr defaultRowHeight="21" x14ac:dyDescent="0.35"/>
  <cols>
    <col min="1" max="1" width="5" customWidth="1"/>
    <col min="2" max="2" width="19.5" customWidth="1"/>
    <col min="3" max="4" width="12.625" style="4" customWidth="1"/>
    <col min="5" max="5" width="9.5" customWidth="1"/>
    <col min="6" max="6" width="16.625" customWidth="1"/>
    <col min="7" max="7" width="17.125" customWidth="1"/>
    <col min="8" max="8" width="11.375" customWidth="1"/>
    <col min="9" max="9" width="14.25" customWidth="1"/>
  </cols>
  <sheetData>
    <row r="1" spans="1:9" x14ac:dyDescent="0.35">
      <c r="I1" s="70" t="s">
        <v>148</v>
      </c>
    </row>
    <row r="2" spans="1:9" x14ac:dyDescent="0.35">
      <c r="A2" s="97" t="s">
        <v>258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146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24"/>
      <c r="B4" s="24"/>
      <c r="C4" s="24"/>
      <c r="D4" s="25" t="s">
        <v>145</v>
      </c>
      <c r="E4" s="24"/>
      <c r="F4" s="24"/>
      <c r="G4" s="24"/>
      <c r="H4" s="24"/>
      <c r="I4" s="24"/>
    </row>
    <row r="5" spans="1:9" s="10" customFormat="1" ht="15" x14ac:dyDescent="0.25">
      <c r="A5" s="90" t="s">
        <v>0</v>
      </c>
      <c r="B5" s="92" t="s">
        <v>18</v>
      </c>
      <c r="C5" s="108" t="s">
        <v>14</v>
      </c>
      <c r="D5" s="110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106" t="s">
        <v>13</v>
      </c>
    </row>
    <row r="6" spans="1:9" ht="44.25" customHeight="1" x14ac:dyDescent="0.35">
      <c r="A6" s="91"/>
      <c r="B6" s="100"/>
      <c r="C6" s="109"/>
      <c r="D6" s="111"/>
      <c r="E6" s="93"/>
      <c r="F6" s="91"/>
      <c r="G6" s="91"/>
      <c r="H6" s="91"/>
      <c r="I6" s="107"/>
    </row>
    <row r="7" spans="1:9" ht="58.5" x14ac:dyDescent="0.35">
      <c r="A7" s="88">
        <v>1</v>
      </c>
      <c r="B7" s="31" t="s">
        <v>3</v>
      </c>
      <c r="C7" s="33">
        <v>89964</v>
      </c>
      <c r="D7" s="29">
        <v>89964</v>
      </c>
      <c r="E7" s="18" t="s">
        <v>2</v>
      </c>
      <c r="F7" s="19" t="s">
        <v>173</v>
      </c>
      <c r="G7" s="19" t="s">
        <v>173</v>
      </c>
      <c r="H7" s="19" t="s">
        <v>142</v>
      </c>
      <c r="I7" s="19" t="s">
        <v>124</v>
      </c>
    </row>
    <row r="8" spans="1:9" ht="58.5" x14ac:dyDescent="0.35">
      <c r="A8" s="89"/>
      <c r="B8" s="31" t="s">
        <v>4</v>
      </c>
      <c r="C8" s="29">
        <v>19580.400000000001</v>
      </c>
      <c r="D8" s="29">
        <v>19580.400000000001</v>
      </c>
      <c r="E8" s="18" t="s">
        <v>2</v>
      </c>
      <c r="F8" s="19" t="s">
        <v>174</v>
      </c>
      <c r="G8" s="19" t="s">
        <v>174</v>
      </c>
      <c r="H8" s="19" t="s">
        <v>142</v>
      </c>
      <c r="I8" s="19" t="s">
        <v>124</v>
      </c>
    </row>
    <row r="9" spans="1:9" ht="78" x14ac:dyDescent="0.35">
      <c r="A9" s="18">
        <v>2</v>
      </c>
      <c r="B9" s="32" t="s">
        <v>21</v>
      </c>
      <c r="C9" s="29">
        <v>289000</v>
      </c>
      <c r="D9" s="34">
        <v>285000</v>
      </c>
      <c r="E9" s="18" t="s">
        <v>2</v>
      </c>
      <c r="F9" s="19" t="s">
        <v>175</v>
      </c>
      <c r="G9" s="19" t="s">
        <v>175</v>
      </c>
      <c r="H9" s="19" t="s">
        <v>142</v>
      </c>
      <c r="I9" s="19" t="s">
        <v>133</v>
      </c>
    </row>
    <row r="10" spans="1:9" s="9" customFormat="1" x14ac:dyDescent="0.35">
      <c r="A10" s="95" t="s">
        <v>262</v>
      </c>
      <c r="B10" s="96"/>
      <c r="C10" s="86">
        <f>SUM(C7:C9)</f>
        <v>398544.4</v>
      </c>
      <c r="D10" s="86">
        <f>SUM(D7:D9)</f>
        <v>394544.4</v>
      </c>
      <c r="E10" s="79"/>
      <c r="F10" s="79"/>
      <c r="G10" s="79"/>
      <c r="H10" s="79"/>
      <c r="I10" s="79"/>
    </row>
    <row r="11" spans="1:9" x14ac:dyDescent="0.35">
      <c r="A11" s="2"/>
      <c r="B11" s="13"/>
      <c r="C11" s="13"/>
      <c r="D11" s="94"/>
      <c r="E11" s="94"/>
      <c r="F11" s="94"/>
      <c r="G11" s="13"/>
      <c r="H11" s="13"/>
      <c r="I11" s="14"/>
    </row>
    <row r="12" spans="1:9" x14ac:dyDescent="0.35">
      <c r="A12" s="9"/>
      <c r="B12" s="16"/>
      <c r="C12" s="16"/>
      <c r="D12" s="87"/>
      <c r="E12" s="87"/>
      <c r="F12" s="87"/>
      <c r="G12" s="87"/>
      <c r="H12" s="87"/>
      <c r="I12" s="87"/>
    </row>
    <row r="13" spans="1:9" x14ac:dyDescent="0.35">
      <c r="A13" s="9"/>
      <c r="B13" s="87"/>
      <c r="C13" s="87"/>
      <c r="D13" s="87"/>
      <c r="E13" s="87"/>
      <c r="F13" s="87"/>
      <c r="G13" s="87"/>
      <c r="H13" s="87"/>
      <c r="I13" s="87"/>
    </row>
  </sheetData>
  <mergeCells count="19">
    <mergeCell ref="D11:F11"/>
    <mergeCell ref="D12:F12"/>
    <mergeCell ref="D13:F13"/>
    <mergeCell ref="A2:I2"/>
    <mergeCell ref="A3:I3"/>
    <mergeCell ref="G12:I12"/>
    <mergeCell ref="G13:I13"/>
    <mergeCell ref="A7:A8"/>
    <mergeCell ref="G5:G6"/>
    <mergeCell ref="H5:H6"/>
    <mergeCell ref="E5:E6"/>
    <mergeCell ref="I5:I6"/>
    <mergeCell ref="A5:A6"/>
    <mergeCell ref="B5:B6"/>
    <mergeCell ref="C5:C6"/>
    <mergeCell ref="A10:B10"/>
    <mergeCell ref="D5:D6"/>
    <mergeCell ref="F5:F6"/>
    <mergeCell ref="B13:C13"/>
  </mergeCells>
  <pageMargins left="0.7" right="0.7" top="0.75" bottom="0.75" header="0.3" footer="0.3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6" zoomScaleNormal="100" workbookViewId="0">
      <selection activeCell="D12" sqref="D12:F12"/>
    </sheetView>
  </sheetViews>
  <sheetFormatPr defaultRowHeight="21" x14ac:dyDescent="0.35"/>
  <cols>
    <col min="1" max="1" width="5.5" customWidth="1"/>
    <col min="2" max="2" width="20.375" customWidth="1"/>
    <col min="3" max="3" width="12" customWidth="1"/>
    <col min="4" max="4" width="11.875" customWidth="1"/>
    <col min="5" max="5" width="10.125" customWidth="1"/>
    <col min="6" max="6" width="17" customWidth="1"/>
    <col min="7" max="7" width="17.375" customWidth="1"/>
    <col min="8" max="8" width="10.875" customWidth="1"/>
    <col min="9" max="9" width="18.75" customWidth="1"/>
  </cols>
  <sheetData>
    <row r="1" spans="1:9" x14ac:dyDescent="0.35">
      <c r="A1" s="38"/>
      <c r="B1" s="38"/>
      <c r="C1" s="38"/>
      <c r="D1" s="38"/>
      <c r="E1" s="38"/>
      <c r="F1" s="38"/>
      <c r="G1" s="38"/>
      <c r="H1" s="38"/>
      <c r="I1" s="70" t="s">
        <v>149</v>
      </c>
    </row>
    <row r="2" spans="1:9" x14ac:dyDescent="0.35">
      <c r="A2" s="97" t="s">
        <v>257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152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39" t="s">
        <v>150</v>
      </c>
      <c r="B4" s="39"/>
      <c r="C4" s="39"/>
      <c r="D4" s="39" t="s">
        <v>145</v>
      </c>
      <c r="E4" s="39"/>
      <c r="F4" s="39"/>
      <c r="G4" s="39"/>
      <c r="H4" s="25"/>
      <c r="I4" s="25"/>
    </row>
    <row r="5" spans="1:9" ht="24" customHeight="1" x14ac:dyDescent="0.35">
      <c r="A5" s="92" t="s">
        <v>0</v>
      </c>
      <c r="B5" s="92" t="s">
        <v>18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36.75" customHeight="1" x14ac:dyDescent="0.35">
      <c r="A6" s="93"/>
      <c r="B6" s="100"/>
      <c r="C6" s="91"/>
      <c r="D6" s="93"/>
      <c r="E6" s="93"/>
      <c r="F6" s="91"/>
      <c r="G6" s="91"/>
      <c r="H6" s="91"/>
      <c r="I6" s="91"/>
    </row>
    <row r="7" spans="1:9" s="7" customFormat="1" ht="58.5" x14ac:dyDescent="0.35">
      <c r="A7" s="88">
        <v>1</v>
      </c>
      <c r="B7" s="31" t="s">
        <v>3</v>
      </c>
      <c r="C7" s="29">
        <v>109956</v>
      </c>
      <c r="D7" s="33">
        <v>109956</v>
      </c>
      <c r="E7" s="18" t="s">
        <v>2</v>
      </c>
      <c r="F7" s="19" t="s">
        <v>176</v>
      </c>
      <c r="G7" s="19" t="s">
        <v>176</v>
      </c>
      <c r="H7" s="19" t="s">
        <v>142</v>
      </c>
      <c r="I7" s="19" t="s">
        <v>153</v>
      </c>
    </row>
    <row r="8" spans="1:9" s="7" customFormat="1" ht="58.5" x14ac:dyDescent="0.35">
      <c r="A8" s="89"/>
      <c r="B8" s="31" t="s">
        <v>4</v>
      </c>
      <c r="C8" s="29">
        <v>23931.599999999999</v>
      </c>
      <c r="D8" s="29">
        <v>23931.599999999999</v>
      </c>
      <c r="E8" s="18" t="s">
        <v>2</v>
      </c>
      <c r="F8" s="19" t="s">
        <v>177</v>
      </c>
      <c r="G8" s="19" t="s">
        <v>177</v>
      </c>
      <c r="H8" s="19" t="s">
        <v>142</v>
      </c>
      <c r="I8" s="19" t="s">
        <v>153</v>
      </c>
    </row>
    <row r="9" spans="1:9" ht="58.5" x14ac:dyDescent="0.35">
      <c r="A9" s="22">
        <v>2</v>
      </c>
      <c r="B9" s="30" t="s">
        <v>22</v>
      </c>
      <c r="C9" s="27">
        <v>199980</v>
      </c>
      <c r="D9" s="27">
        <v>199800</v>
      </c>
      <c r="E9" s="18" t="s">
        <v>2</v>
      </c>
      <c r="F9" s="23" t="s">
        <v>178</v>
      </c>
      <c r="G9" s="23" t="s">
        <v>178</v>
      </c>
      <c r="H9" s="19" t="s">
        <v>142</v>
      </c>
      <c r="I9" s="23" t="s">
        <v>154</v>
      </c>
    </row>
    <row r="10" spans="1:9" ht="58.5" x14ac:dyDescent="0.35">
      <c r="A10" s="22">
        <v>3</v>
      </c>
      <c r="B10" s="30" t="s">
        <v>134</v>
      </c>
      <c r="C10" s="27">
        <v>212000</v>
      </c>
      <c r="D10" s="27">
        <v>213000</v>
      </c>
      <c r="E10" s="18" t="s">
        <v>2</v>
      </c>
      <c r="F10" s="23" t="s">
        <v>179</v>
      </c>
      <c r="G10" s="23" t="s">
        <v>179</v>
      </c>
      <c r="H10" s="19" t="s">
        <v>142</v>
      </c>
      <c r="I10" s="23" t="s">
        <v>155</v>
      </c>
    </row>
    <row r="11" spans="1:9" x14ac:dyDescent="0.35">
      <c r="A11" s="95" t="s">
        <v>262</v>
      </c>
      <c r="B11" s="96"/>
      <c r="C11" s="80">
        <f>SUM(C7:C10)</f>
        <v>545867.6</v>
      </c>
      <c r="D11" s="80">
        <f>SUM(D7:D10)</f>
        <v>546687.6</v>
      </c>
      <c r="E11" s="77"/>
      <c r="F11" s="77"/>
      <c r="G11" s="77"/>
      <c r="H11" s="77"/>
      <c r="I11" s="77"/>
    </row>
    <row r="12" spans="1:9" x14ac:dyDescent="0.35">
      <c r="A12" s="12"/>
      <c r="B12" s="13"/>
      <c r="C12" s="13"/>
      <c r="D12" s="94"/>
      <c r="E12" s="94"/>
      <c r="F12" s="94"/>
      <c r="G12" s="13"/>
      <c r="H12" s="13"/>
      <c r="I12" s="14"/>
    </row>
    <row r="13" spans="1:9" s="9" customFormat="1" x14ac:dyDescent="0.35">
      <c r="A13" s="15"/>
      <c r="B13" s="16"/>
      <c r="C13" s="16"/>
      <c r="D13" s="87"/>
      <c r="E13" s="87"/>
      <c r="F13" s="87"/>
      <c r="G13" s="87"/>
      <c r="H13" s="87"/>
      <c r="I13" s="17"/>
    </row>
    <row r="14" spans="1:9" s="9" customFormat="1" x14ac:dyDescent="0.35">
      <c r="A14" s="15"/>
      <c r="B14" s="87"/>
      <c r="C14" s="87"/>
      <c r="D14" s="87"/>
      <c r="E14" s="87"/>
      <c r="F14" s="87"/>
      <c r="G14" s="15"/>
      <c r="H14" s="15"/>
      <c r="I14" s="15"/>
    </row>
  </sheetData>
  <mergeCells count="18">
    <mergeCell ref="A2:I2"/>
    <mergeCell ref="H5:H6"/>
    <mergeCell ref="I5:I6"/>
    <mergeCell ref="A5:A6"/>
    <mergeCell ref="A3:I3"/>
    <mergeCell ref="B14:C14"/>
    <mergeCell ref="G5:G6"/>
    <mergeCell ref="D12:F12"/>
    <mergeCell ref="D13:F13"/>
    <mergeCell ref="G13:H13"/>
    <mergeCell ref="D14:F14"/>
    <mergeCell ref="B5:B6"/>
    <mergeCell ref="C5:C6"/>
    <mergeCell ref="D5:D6"/>
    <mergeCell ref="F5:F6"/>
    <mergeCell ref="E5:E6"/>
    <mergeCell ref="A11:B11"/>
    <mergeCell ref="A7:A8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opLeftCell="A12" zoomScale="90" zoomScaleNormal="90" workbookViewId="0">
      <selection activeCell="D17" sqref="D17:F17"/>
    </sheetView>
  </sheetViews>
  <sheetFormatPr defaultRowHeight="21" x14ac:dyDescent="0.35"/>
  <cols>
    <col min="1" max="1" width="5" customWidth="1"/>
    <col min="2" max="2" width="23.625" customWidth="1"/>
    <col min="3" max="3" width="14.125" style="4" customWidth="1"/>
    <col min="4" max="4" width="14.25" style="4" customWidth="1"/>
    <col min="5" max="5" width="10.75" customWidth="1"/>
    <col min="6" max="6" width="17.75" customWidth="1"/>
    <col min="7" max="7" width="17.125" customWidth="1"/>
    <col min="8" max="8" width="11.375" customWidth="1"/>
    <col min="9" max="9" width="18.5" customWidth="1"/>
  </cols>
  <sheetData>
    <row r="1" spans="1:10" x14ac:dyDescent="0.35">
      <c r="A1" s="25"/>
      <c r="B1" s="25"/>
      <c r="C1" s="43"/>
      <c r="D1" s="43"/>
      <c r="E1" s="25"/>
      <c r="F1" s="25"/>
      <c r="G1" s="25"/>
      <c r="H1" s="25"/>
      <c r="I1" s="70" t="s">
        <v>148</v>
      </c>
    </row>
    <row r="2" spans="1:10" x14ac:dyDescent="0.35">
      <c r="A2" s="97" t="s">
        <v>256</v>
      </c>
      <c r="B2" s="97"/>
      <c r="C2" s="97"/>
      <c r="D2" s="97"/>
      <c r="E2" s="97"/>
      <c r="F2" s="97"/>
      <c r="G2" s="97"/>
      <c r="H2" s="97"/>
      <c r="I2" s="97"/>
    </row>
    <row r="3" spans="1:10" x14ac:dyDescent="0.35">
      <c r="A3" s="97" t="s">
        <v>152</v>
      </c>
      <c r="B3" s="97"/>
      <c r="C3" s="97"/>
      <c r="D3" s="97"/>
      <c r="E3" s="97"/>
      <c r="F3" s="97"/>
      <c r="G3" s="97"/>
      <c r="H3" s="97"/>
      <c r="I3" s="97"/>
    </row>
    <row r="4" spans="1:10" x14ac:dyDescent="0.35">
      <c r="A4" s="39" t="s">
        <v>156</v>
      </c>
      <c r="B4" s="39"/>
      <c r="C4" s="39"/>
      <c r="D4" s="39" t="s">
        <v>145</v>
      </c>
      <c r="E4" s="39"/>
      <c r="F4" s="39"/>
      <c r="G4" s="39"/>
      <c r="H4" s="25"/>
      <c r="I4" s="25"/>
    </row>
    <row r="5" spans="1:10" ht="24" customHeight="1" x14ac:dyDescent="0.35">
      <c r="A5" s="90" t="s">
        <v>0</v>
      </c>
      <c r="B5" s="92" t="s">
        <v>18</v>
      </c>
      <c r="C5" s="108" t="s">
        <v>14</v>
      </c>
      <c r="D5" s="110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10" ht="32.25" customHeight="1" x14ac:dyDescent="0.35">
      <c r="A6" s="91"/>
      <c r="B6" s="100"/>
      <c r="C6" s="109"/>
      <c r="D6" s="111"/>
      <c r="E6" s="93"/>
      <c r="F6" s="91"/>
      <c r="G6" s="91"/>
      <c r="H6" s="91"/>
      <c r="I6" s="91"/>
    </row>
    <row r="7" spans="1:10" s="7" customFormat="1" ht="58.5" x14ac:dyDescent="0.35">
      <c r="A7" s="88">
        <v>1</v>
      </c>
      <c r="B7" s="32" t="s">
        <v>3</v>
      </c>
      <c r="C7" s="29">
        <v>94962</v>
      </c>
      <c r="D7" s="29">
        <v>94962</v>
      </c>
      <c r="E7" s="18" t="s">
        <v>2</v>
      </c>
      <c r="F7" s="19" t="s">
        <v>180</v>
      </c>
      <c r="G7" s="19" t="s">
        <v>180</v>
      </c>
      <c r="H7" s="19" t="s">
        <v>142</v>
      </c>
      <c r="I7" s="19" t="s">
        <v>125</v>
      </c>
      <c r="J7" s="44"/>
    </row>
    <row r="8" spans="1:10" s="7" customFormat="1" ht="58.5" x14ac:dyDescent="0.35">
      <c r="A8" s="89"/>
      <c r="B8" s="31" t="s">
        <v>4</v>
      </c>
      <c r="C8" s="29">
        <v>20668.2</v>
      </c>
      <c r="D8" s="29">
        <v>20668.2</v>
      </c>
      <c r="E8" s="18" t="s">
        <v>2</v>
      </c>
      <c r="F8" s="19" t="s">
        <v>181</v>
      </c>
      <c r="G8" s="19" t="s">
        <v>181</v>
      </c>
      <c r="H8" s="19" t="s">
        <v>142</v>
      </c>
      <c r="I8" s="19" t="s">
        <v>125</v>
      </c>
      <c r="J8" s="44"/>
    </row>
    <row r="9" spans="1:10" ht="97.5" x14ac:dyDescent="0.35">
      <c r="A9" s="23">
        <v>2</v>
      </c>
      <c r="B9" s="30" t="s">
        <v>23</v>
      </c>
      <c r="C9" s="48">
        <v>380000</v>
      </c>
      <c r="D9" s="48">
        <v>375937.8</v>
      </c>
      <c r="E9" s="18" t="s">
        <v>2</v>
      </c>
      <c r="F9" s="42" t="s">
        <v>182</v>
      </c>
      <c r="G9" s="42" t="s">
        <v>182</v>
      </c>
      <c r="H9" s="19" t="s">
        <v>142</v>
      </c>
      <c r="I9" s="23" t="s">
        <v>24</v>
      </c>
    </row>
    <row r="10" spans="1:10" ht="58.5" x14ac:dyDescent="0.35">
      <c r="A10" s="23">
        <v>3</v>
      </c>
      <c r="B10" s="30" t="s">
        <v>25</v>
      </c>
      <c r="C10" s="48">
        <v>300000</v>
      </c>
      <c r="D10" s="48">
        <v>307541</v>
      </c>
      <c r="E10" s="18" t="s">
        <v>2</v>
      </c>
      <c r="F10" s="42" t="s">
        <v>183</v>
      </c>
      <c r="G10" s="42" t="s">
        <v>183</v>
      </c>
      <c r="H10" s="19" t="s">
        <v>142</v>
      </c>
      <c r="I10" s="23" t="s">
        <v>26</v>
      </c>
    </row>
    <row r="11" spans="1:10" s="6" customFormat="1" ht="60.75" customHeight="1" x14ac:dyDescent="0.25">
      <c r="A11" s="23">
        <v>4</v>
      </c>
      <c r="B11" s="30" t="s">
        <v>135</v>
      </c>
      <c r="C11" s="48">
        <v>500000</v>
      </c>
      <c r="D11" s="48">
        <v>493820.89</v>
      </c>
      <c r="E11" s="18" t="s">
        <v>2</v>
      </c>
      <c r="F11" s="42" t="s">
        <v>184</v>
      </c>
      <c r="G11" s="42" t="s">
        <v>184</v>
      </c>
      <c r="H11" s="19" t="s">
        <v>142</v>
      </c>
      <c r="I11" s="23" t="s">
        <v>27</v>
      </c>
    </row>
    <row r="12" spans="1:10" ht="81" customHeight="1" x14ac:dyDescent="0.35">
      <c r="A12" s="23">
        <v>5</v>
      </c>
      <c r="B12" s="30" t="s">
        <v>28</v>
      </c>
      <c r="C12" s="48">
        <v>500000</v>
      </c>
      <c r="D12" s="48">
        <v>496734.44</v>
      </c>
      <c r="E12" s="18" t="s">
        <v>2</v>
      </c>
      <c r="F12" s="42" t="s">
        <v>185</v>
      </c>
      <c r="G12" s="42" t="s">
        <v>185</v>
      </c>
      <c r="H12" s="19" t="s">
        <v>142</v>
      </c>
      <c r="I12" s="23" t="s">
        <v>29</v>
      </c>
    </row>
    <row r="13" spans="1:10" ht="82.5" customHeight="1" x14ac:dyDescent="0.35">
      <c r="A13" s="23">
        <v>6</v>
      </c>
      <c r="B13" s="30" t="s">
        <v>31</v>
      </c>
      <c r="C13" s="48">
        <v>500000</v>
      </c>
      <c r="D13" s="48">
        <v>498344.85</v>
      </c>
      <c r="E13" s="18" t="s">
        <v>2</v>
      </c>
      <c r="F13" s="42" t="s">
        <v>186</v>
      </c>
      <c r="G13" s="42" t="s">
        <v>186</v>
      </c>
      <c r="H13" s="19" t="s">
        <v>142</v>
      </c>
      <c r="I13" s="23" t="s">
        <v>30</v>
      </c>
    </row>
    <row r="14" spans="1:10" ht="61.5" customHeight="1" x14ac:dyDescent="0.35">
      <c r="A14" s="23">
        <v>7</v>
      </c>
      <c r="B14" s="30" t="s">
        <v>32</v>
      </c>
      <c r="C14" s="48">
        <v>500000</v>
      </c>
      <c r="D14" s="48">
        <v>491879</v>
      </c>
      <c r="E14" s="18" t="s">
        <v>2</v>
      </c>
      <c r="F14" s="42" t="s">
        <v>187</v>
      </c>
      <c r="G14" s="42" t="s">
        <v>187</v>
      </c>
      <c r="H14" s="19" t="s">
        <v>142</v>
      </c>
      <c r="I14" s="23" t="s">
        <v>136</v>
      </c>
    </row>
    <row r="15" spans="1:10" x14ac:dyDescent="0.35">
      <c r="A15" s="95" t="s">
        <v>262</v>
      </c>
      <c r="B15" s="96"/>
      <c r="C15" s="81">
        <f>SUM(C7:C14)</f>
        <v>2795630.2</v>
      </c>
      <c r="D15" s="81">
        <f>SUM(D7:D14)</f>
        <v>2779888.18</v>
      </c>
      <c r="E15" s="77"/>
      <c r="F15" s="77"/>
      <c r="G15" s="77"/>
      <c r="H15" s="77"/>
      <c r="I15" s="77"/>
    </row>
    <row r="16" spans="1:10" x14ac:dyDescent="0.35">
      <c r="A16" s="12"/>
      <c r="B16" s="13"/>
      <c r="C16" s="13"/>
      <c r="D16" s="94"/>
      <c r="E16" s="94"/>
      <c r="F16" s="94"/>
      <c r="G16" s="13"/>
      <c r="H16" s="13"/>
      <c r="I16" s="14"/>
    </row>
    <row r="17" spans="1:9" s="9" customFormat="1" x14ac:dyDescent="0.35">
      <c r="A17" s="15"/>
      <c r="B17" s="16"/>
      <c r="C17" s="16"/>
      <c r="D17" s="87"/>
      <c r="E17" s="87"/>
      <c r="F17" s="87"/>
      <c r="G17" s="87"/>
      <c r="H17" s="87"/>
      <c r="I17" s="17"/>
    </row>
    <row r="18" spans="1:9" s="9" customFormat="1" x14ac:dyDescent="0.35">
      <c r="A18" s="15"/>
      <c r="B18" s="87"/>
      <c r="C18" s="87"/>
      <c r="D18" s="87"/>
      <c r="E18" s="87"/>
      <c r="F18" s="87"/>
      <c r="G18" s="87"/>
      <c r="H18" s="87"/>
      <c r="I18" s="87"/>
    </row>
  </sheetData>
  <mergeCells count="19">
    <mergeCell ref="A2:I2"/>
    <mergeCell ref="A7:A8"/>
    <mergeCell ref="G5:G6"/>
    <mergeCell ref="H5:H6"/>
    <mergeCell ref="E5:E6"/>
    <mergeCell ref="A5:A6"/>
    <mergeCell ref="B5:B6"/>
    <mergeCell ref="C5:C6"/>
    <mergeCell ref="D5:D6"/>
    <mergeCell ref="F5:F6"/>
    <mergeCell ref="I5:I6"/>
    <mergeCell ref="A3:I3"/>
    <mergeCell ref="A15:B15"/>
    <mergeCell ref="B18:C18"/>
    <mergeCell ref="D16:F16"/>
    <mergeCell ref="D17:F17"/>
    <mergeCell ref="G17:H17"/>
    <mergeCell ref="D18:F18"/>
    <mergeCell ref="G18:I18"/>
  </mergeCells>
  <pageMargins left="0.11811023622047245" right="0.11811023622047245" top="0.35433070866141736" bottom="0.35433070866141736" header="0.31496062992125984" footer="0.31496062992125984"/>
  <pageSetup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opLeftCell="A11" zoomScaleNormal="100" workbookViewId="0">
      <selection activeCell="D18" sqref="D18:F18"/>
    </sheetView>
  </sheetViews>
  <sheetFormatPr defaultRowHeight="21" x14ac:dyDescent="0.35"/>
  <cols>
    <col min="1" max="1" width="5" customWidth="1"/>
    <col min="2" max="2" width="21" customWidth="1"/>
    <col min="3" max="3" width="14" style="4" customWidth="1"/>
    <col min="4" max="4" width="13.875" style="4" customWidth="1"/>
    <col min="5" max="5" width="9.125" customWidth="1"/>
    <col min="6" max="6" width="16.125" customWidth="1"/>
    <col min="7" max="7" width="16.75" customWidth="1"/>
    <col min="8" max="8" width="12.125" customWidth="1"/>
    <col min="9" max="9" width="19.125" customWidth="1"/>
  </cols>
  <sheetData>
    <row r="1" spans="1:10" x14ac:dyDescent="0.35">
      <c r="A1" s="11"/>
      <c r="B1" s="11"/>
      <c r="C1" s="41"/>
      <c r="D1" s="41"/>
      <c r="E1" s="11"/>
      <c r="F1" s="11"/>
      <c r="G1" s="11"/>
      <c r="H1" s="11"/>
      <c r="I1" s="70" t="s">
        <v>148</v>
      </c>
    </row>
    <row r="2" spans="1:10" x14ac:dyDescent="0.35">
      <c r="A2" s="97" t="s">
        <v>255</v>
      </c>
      <c r="B2" s="97"/>
      <c r="C2" s="97"/>
      <c r="D2" s="97"/>
      <c r="E2" s="97"/>
      <c r="F2" s="97"/>
      <c r="G2" s="97"/>
      <c r="H2" s="97"/>
      <c r="I2" s="97"/>
    </row>
    <row r="3" spans="1:10" x14ac:dyDescent="0.35">
      <c r="A3" s="12" t="s">
        <v>157</v>
      </c>
      <c r="B3" s="97" t="s">
        <v>159</v>
      </c>
      <c r="C3" s="97"/>
      <c r="D3" s="97"/>
      <c r="E3" s="97"/>
      <c r="F3" s="97"/>
      <c r="G3" s="97"/>
      <c r="H3" s="97"/>
      <c r="I3" s="97"/>
      <c r="J3" s="97"/>
    </row>
    <row r="4" spans="1:10" x14ac:dyDescent="0.35">
      <c r="A4" s="37" t="s">
        <v>158</v>
      </c>
      <c r="B4" s="37"/>
      <c r="C4" s="37"/>
      <c r="D4" s="37"/>
      <c r="E4" s="39" t="s">
        <v>145</v>
      </c>
      <c r="F4" s="37"/>
      <c r="G4" s="37"/>
      <c r="H4" s="11"/>
      <c r="I4" s="11"/>
    </row>
    <row r="5" spans="1:10" ht="24" customHeight="1" x14ac:dyDescent="0.35">
      <c r="A5" s="90" t="s">
        <v>0</v>
      </c>
      <c r="B5" s="92" t="s">
        <v>18</v>
      </c>
      <c r="C5" s="108" t="s">
        <v>14</v>
      </c>
      <c r="D5" s="110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106" t="s">
        <v>13</v>
      </c>
    </row>
    <row r="6" spans="1:10" ht="36" customHeight="1" x14ac:dyDescent="0.35">
      <c r="A6" s="91"/>
      <c r="B6" s="100"/>
      <c r="C6" s="109"/>
      <c r="D6" s="111"/>
      <c r="E6" s="93"/>
      <c r="F6" s="91"/>
      <c r="G6" s="91"/>
      <c r="H6" s="91"/>
      <c r="I6" s="107"/>
    </row>
    <row r="7" spans="1:10" s="7" customFormat="1" ht="58.5" x14ac:dyDescent="0.35">
      <c r="A7" s="88">
        <v>1</v>
      </c>
      <c r="B7" s="32" t="s">
        <v>8</v>
      </c>
      <c r="C7" s="29">
        <v>104958</v>
      </c>
      <c r="D7" s="29">
        <v>104958</v>
      </c>
      <c r="E7" s="18" t="s">
        <v>2</v>
      </c>
      <c r="F7" s="19" t="s">
        <v>188</v>
      </c>
      <c r="G7" s="19" t="s">
        <v>188</v>
      </c>
      <c r="H7" s="19" t="s">
        <v>142</v>
      </c>
      <c r="I7" s="19" t="s">
        <v>126</v>
      </c>
    </row>
    <row r="8" spans="1:10" s="7" customFormat="1" ht="58.5" x14ac:dyDescent="0.35">
      <c r="A8" s="89"/>
      <c r="B8" s="32" t="s">
        <v>9</v>
      </c>
      <c r="C8" s="29">
        <v>22689.45</v>
      </c>
      <c r="D8" s="29">
        <v>22689.45</v>
      </c>
      <c r="E8" s="18" t="s">
        <v>2</v>
      </c>
      <c r="F8" s="46" t="s">
        <v>189</v>
      </c>
      <c r="G8" s="46" t="s">
        <v>189</v>
      </c>
      <c r="H8" s="19" t="s">
        <v>142</v>
      </c>
      <c r="I8" s="19" t="s">
        <v>126</v>
      </c>
    </row>
    <row r="9" spans="1:10" s="7" customFormat="1" ht="58.5" x14ac:dyDescent="0.35">
      <c r="A9" s="18">
        <v>2</v>
      </c>
      <c r="B9" s="32" t="s">
        <v>10</v>
      </c>
      <c r="C9" s="29">
        <v>9400</v>
      </c>
      <c r="D9" s="29">
        <v>9400</v>
      </c>
      <c r="E9" s="18" t="s">
        <v>2</v>
      </c>
      <c r="F9" s="19" t="s">
        <v>190</v>
      </c>
      <c r="G9" s="19" t="s">
        <v>190</v>
      </c>
      <c r="H9" s="19" t="s">
        <v>142</v>
      </c>
      <c r="I9" s="19" t="s">
        <v>167</v>
      </c>
    </row>
    <row r="10" spans="1:10" ht="78" x14ac:dyDescent="0.35">
      <c r="A10" s="22">
        <v>3</v>
      </c>
      <c r="B10" s="30" t="s">
        <v>33</v>
      </c>
      <c r="C10" s="47">
        <v>500000</v>
      </c>
      <c r="D10" s="72">
        <v>478599.42</v>
      </c>
      <c r="E10" s="18" t="s">
        <v>2</v>
      </c>
      <c r="F10" s="23" t="s">
        <v>191</v>
      </c>
      <c r="G10" s="23" t="s">
        <v>191</v>
      </c>
      <c r="H10" s="19" t="s">
        <v>142</v>
      </c>
      <c r="I10" s="23" t="s">
        <v>137</v>
      </c>
    </row>
    <row r="11" spans="1:10" ht="78" x14ac:dyDescent="0.35">
      <c r="A11" s="22">
        <v>4</v>
      </c>
      <c r="B11" s="30" t="s">
        <v>34</v>
      </c>
      <c r="C11" s="27">
        <v>404000</v>
      </c>
      <c r="D11" s="72">
        <v>389004.15</v>
      </c>
      <c r="E11" s="18" t="s">
        <v>2</v>
      </c>
      <c r="F11" s="23" t="s">
        <v>192</v>
      </c>
      <c r="G11" s="23" t="s">
        <v>192</v>
      </c>
      <c r="H11" s="19" t="s">
        <v>142</v>
      </c>
      <c r="I11" s="23" t="s">
        <v>35</v>
      </c>
    </row>
    <row r="12" spans="1:10" ht="58.5" x14ac:dyDescent="0.35">
      <c r="A12" s="22">
        <v>5</v>
      </c>
      <c r="B12" s="30" t="s">
        <v>37</v>
      </c>
      <c r="C12" s="27">
        <v>232000</v>
      </c>
      <c r="D12" s="48">
        <v>219737</v>
      </c>
      <c r="E12" s="18" t="s">
        <v>2</v>
      </c>
      <c r="F12" s="23" t="s">
        <v>193</v>
      </c>
      <c r="G12" s="23" t="s">
        <v>193</v>
      </c>
      <c r="H12" s="19" t="s">
        <v>142</v>
      </c>
      <c r="I12" s="23" t="s">
        <v>36</v>
      </c>
    </row>
    <row r="13" spans="1:10" ht="58.5" x14ac:dyDescent="0.35">
      <c r="A13" s="22">
        <v>6</v>
      </c>
      <c r="B13" s="30" t="s">
        <v>12</v>
      </c>
      <c r="C13" s="27">
        <v>155000</v>
      </c>
      <c r="D13" s="48">
        <v>163725</v>
      </c>
      <c r="E13" s="18" t="s">
        <v>2</v>
      </c>
      <c r="F13" s="23" t="s">
        <v>194</v>
      </c>
      <c r="G13" s="23" t="s">
        <v>194</v>
      </c>
      <c r="H13" s="19" t="s">
        <v>142</v>
      </c>
      <c r="I13" s="23" t="s">
        <v>38</v>
      </c>
    </row>
    <row r="14" spans="1:10" ht="78" x14ac:dyDescent="0.35">
      <c r="A14" s="22">
        <v>7</v>
      </c>
      <c r="B14" s="30" t="s">
        <v>39</v>
      </c>
      <c r="C14" s="27">
        <v>500000</v>
      </c>
      <c r="D14" s="48">
        <v>498612.91</v>
      </c>
      <c r="E14" s="18" t="s">
        <v>2</v>
      </c>
      <c r="F14" s="23" t="s">
        <v>195</v>
      </c>
      <c r="G14" s="23" t="s">
        <v>195</v>
      </c>
      <c r="H14" s="19" t="s">
        <v>142</v>
      </c>
      <c r="I14" s="23" t="s">
        <v>40</v>
      </c>
    </row>
    <row r="15" spans="1:10" ht="97.5" x14ac:dyDescent="0.35">
      <c r="A15" s="22">
        <v>8</v>
      </c>
      <c r="B15" s="30" t="s">
        <v>42</v>
      </c>
      <c r="C15" s="27">
        <v>486000</v>
      </c>
      <c r="D15" s="48">
        <v>470987.94</v>
      </c>
      <c r="E15" s="18" t="s">
        <v>2</v>
      </c>
      <c r="F15" s="23" t="s">
        <v>196</v>
      </c>
      <c r="G15" s="23" t="s">
        <v>196</v>
      </c>
      <c r="H15" s="19" t="s">
        <v>142</v>
      </c>
      <c r="I15" s="23" t="s">
        <v>41</v>
      </c>
    </row>
    <row r="16" spans="1:10" x14ac:dyDescent="0.35">
      <c r="A16" s="95" t="s">
        <v>262</v>
      </c>
      <c r="B16" s="96"/>
      <c r="C16" s="81">
        <f>SUM(C7:C15)</f>
        <v>2414047.4500000002</v>
      </c>
      <c r="D16" s="81">
        <f>SUM(D7:D15)</f>
        <v>2357713.87</v>
      </c>
      <c r="E16" s="77"/>
      <c r="F16" s="77"/>
      <c r="G16" s="77"/>
      <c r="H16" s="77"/>
      <c r="I16" s="77"/>
    </row>
    <row r="17" spans="1:9" x14ac:dyDescent="0.35">
      <c r="A17" s="11"/>
      <c r="B17" s="13"/>
      <c r="C17" s="13"/>
      <c r="D17" s="94"/>
      <c r="E17" s="94"/>
      <c r="F17" s="94"/>
      <c r="G17" s="13"/>
      <c r="H17" s="13"/>
      <c r="I17" s="14"/>
    </row>
    <row r="18" spans="1:9" s="9" customFormat="1" x14ac:dyDescent="0.35">
      <c r="A18" s="15"/>
      <c r="B18" s="16"/>
      <c r="C18" s="16"/>
      <c r="D18" s="87"/>
      <c r="E18" s="87"/>
      <c r="F18" s="87"/>
      <c r="G18" s="87"/>
      <c r="H18" s="87"/>
      <c r="I18" s="17"/>
    </row>
    <row r="19" spans="1:9" s="9" customFormat="1" x14ac:dyDescent="0.35">
      <c r="A19" s="15"/>
      <c r="B19" s="87"/>
      <c r="C19" s="87"/>
      <c r="D19" s="87"/>
      <c r="E19" s="87"/>
      <c r="F19" s="87"/>
      <c r="G19" s="87"/>
      <c r="H19" s="87"/>
      <c r="I19" s="15"/>
    </row>
    <row r="20" spans="1:9" x14ac:dyDescent="0.35">
      <c r="B20" s="1"/>
      <c r="C20" s="5"/>
      <c r="D20" s="5"/>
      <c r="E20" s="1"/>
      <c r="F20" s="1"/>
      <c r="G20" s="1"/>
    </row>
    <row r="21" spans="1:9" x14ac:dyDescent="0.35">
      <c r="B21" s="1"/>
      <c r="C21" s="5"/>
      <c r="D21" s="5"/>
      <c r="E21" s="1"/>
      <c r="F21" s="1"/>
      <c r="G21" s="1"/>
    </row>
    <row r="22" spans="1:9" x14ac:dyDescent="0.35">
      <c r="B22" s="1"/>
      <c r="C22" s="5"/>
      <c r="D22" s="5"/>
      <c r="E22" s="1"/>
      <c r="F22" s="1"/>
      <c r="G22" s="1"/>
    </row>
    <row r="23" spans="1:9" x14ac:dyDescent="0.35">
      <c r="B23" s="1"/>
      <c r="C23" s="5"/>
      <c r="D23" s="5"/>
      <c r="E23" s="1"/>
      <c r="F23" s="1"/>
      <c r="G23" s="1"/>
    </row>
    <row r="24" spans="1:9" x14ac:dyDescent="0.35">
      <c r="B24" s="1"/>
      <c r="C24" s="5"/>
      <c r="D24" s="5"/>
      <c r="E24" s="1"/>
      <c r="F24" s="1"/>
      <c r="G24" s="1"/>
    </row>
  </sheetData>
  <mergeCells count="19">
    <mergeCell ref="B19:C19"/>
    <mergeCell ref="D17:F17"/>
    <mergeCell ref="D18:F18"/>
    <mergeCell ref="G18:H18"/>
    <mergeCell ref="D19:F19"/>
    <mergeCell ref="G19:H19"/>
    <mergeCell ref="A16:B16"/>
    <mergeCell ref="A2:I2"/>
    <mergeCell ref="B3:J3"/>
    <mergeCell ref="H5:H6"/>
    <mergeCell ref="I5:I6"/>
    <mergeCell ref="A7:A8"/>
    <mergeCell ref="A5:A6"/>
    <mergeCell ref="B5:B6"/>
    <mergeCell ref="C5:C6"/>
    <mergeCell ref="D5:D6"/>
    <mergeCell ref="F5:F6"/>
    <mergeCell ref="G5:G6"/>
    <mergeCell ref="E5:E6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opLeftCell="A8" zoomScale="90" zoomScaleNormal="90" workbookViewId="0">
      <selection activeCell="D12" sqref="D12:F12"/>
    </sheetView>
  </sheetViews>
  <sheetFormatPr defaultRowHeight="21" x14ac:dyDescent="0.35"/>
  <cols>
    <col min="1" max="1" width="5.5" customWidth="1"/>
    <col min="2" max="2" width="21.5" customWidth="1"/>
    <col min="3" max="3" width="12.875" customWidth="1"/>
    <col min="4" max="4" width="11.875" customWidth="1"/>
    <col min="5" max="5" width="10.375" customWidth="1"/>
    <col min="6" max="6" width="18.5" customWidth="1"/>
    <col min="7" max="7" width="17.875" customWidth="1"/>
    <col min="8" max="8" width="12.125" customWidth="1"/>
    <col min="9" max="9" width="17.5" customWidth="1"/>
  </cols>
  <sheetData>
    <row r="1" spans="1:9" x14ac:dyDescent="0.35">
      <c r="A1" s="11"/>
      <c r="B1" s="11"/>
      <c r="C1" s="11"/>
      <c r="D1" s="11"/>
      <c r="E1" s="11"/>
      <c r="F1" s="11"/>
      <c r="G1" s="11"/>
      <c r="H1" s="11"/>
      <c r="I1" s="70" t="s">
        <v>148</v>
      </c>
    </row>
    <row r="2" spans="1:9" x14ac:dyDescent="0.35">
      <c r="A2" s="97" t="s">
        <v>254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151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37" t="s">
        <v>160</v>
      </c>
      <c r="B4" s="37"/>
      <c r="C4" s="37"/>
      <c r="D4" s="37"/>
      <c r="E4" s="39" t="s">
        <v>145</v>
      </c>
      <c r="F4" s="37"/>
      <c r="G4" s="37"/>
      <c r="H4" s="11"/>
      <c r="I4" s="11"/>
    </row>
    <row r="5" spans="1:9" ht="24" customHeight="1" x14ac:dyDescent="0.35">
      <c r="A5" s="103" t="s">
        <v>0</v>
      </c>
      <c r="B5" s="103" t="s">
        <v>18</v>
      </c>
      <c r="C5" s="101" t="s">
        <v>14</v>
      </c>
      <c r="D5" s="103" t="s">
        <v>1</v>
      </c>
      <c r="E5" s="103" t="s">
        <v>16</v>
      </c>
      <c r="F5" s="101" t="s">
        <v>140</v>
      </c>
      <c r="G5" s="101" t="s">
        <v>139</v>
      </c>
      <c r="H5" s="101" t="s">
        <v>17</v>
      </c>
      <c r="I5" s="112" t="s">
        <v>13</v>
      </c>
    </row>
    <row r="6" spans="1:9" ht="35.25" customHeight="1" x14ac:dyDescent="0.35">
      <c r="A6" s="104"/>
      <c r="B6" s="105"/>
      <c r="C6" s="102"/>
      <c r="D6" s="104"/>
      <c r="E6" s="104"/>
      <c r="F6" s="102"/>
      <c r="G6" s="102"/>
      <c r="H6" s="102"/>
      <c r="I6" s="113"/>
    </row>
    <row r="7" spans="1:9" s="7" customFormat="1" ht="58.5" x14ac:dyDescent="0.35">
      <c r="A7" s="88">
        <v>1</v>
      </c>
      <c r="B7" s="32" t="s">
        <v>8</v>
      </c>
      <c r="C7" s="49">
        <v>151871.20000000001</v>
      </c>
      <c r="D7" s="49">
        <v>151871.20000000001</v>
      </c>
      <c r="E7" s="18" t="s">
        <v>2</v>
      </c>
      <c r="F7" s="19" t="s">
        <v>197</v>
      </c>
      <c r="G7" s="19" t="s">
        <v>197</v>
      </c>
      <c r="H7" s="19" t="s">
        <v>142</v>
      </c>
      <c r="I7" s="19" t="s">
        <v>127</v>
      </c>
    </row>
    <row r="8" spans="1:9" s="7" customFormat="1" ht="58.5" x14ac:dyDescent="0.35">
      <c r="A8" s="89"/>
      <c r="B8" s="32" t="s">
        <v>11</v>
      </c>
      <c r="C8" s="49">
        <v>32830.980000000003</v>
      </c>
      <c r="D8" s="49">
        <v>32830.980000000003</v>
      </c>
      <c r="E8" s="18" t="s">
        <v>2</v>
      </c>
      <c r="F8" s="19" t="s">
        <v>198</v>
      </c>
      <c r="G8" s="19" t="s">
        <v>198</v>
      </c>
      <c r="H8" s="19" t="s">
        <v>142</v>
      </c>
      <c r="I8" s="19" t="s">
        <v>127</v>
      </c>
    </row>
    <row r="9" spans="1:9" x14ac:dyDescent="0.35">
      <c r="A9" s="95" t="s">
        <v>262</v>
      </c>
      <c r="B9" s="96"/>
      <c r="C9" s="82">
        <f>SUM(C7:C8)</f>
        <v>184702.18000000002</v>
      </c>
      <c r="D9" s="82">
        <f>SUM(D7:D8)</f>
        <v>184702.18000000002</v>
      </c>
      <c r="E9" s="77"/>
      <c r="F9" s="77"/>
      <c r="G9" s="77"/>
      <c r="H9" s="77"/>
      <c r="I9" s="77"/>
    </row>
    <row r="10" spans="1:9" x14ac:dyDescent="0.35">
      <c r="A10" s="12"/>
      <c r="B10" s="13"/>
      <c r="C10" s="13"/>
      <c r="D10" s="94"/>
      <c r="E10" s="94"/>
      <c r="F10" s="94"/>
      <c r="G10" s="13"/>
      <c r="H10" s="13"/>
      <c r="I10" s="14"/>
    </row>
    <row r="11" spans="1:9" s="9" customFormat="1" x14ac:dyDescent="0.35">
      <c r="A11" s="15"/>
      <c r="B11" s="87"/>
      <c r="C11" s="87"/>
      <c r="D11" s="87"/>
      <c r="E11" s="87"/>
      <c r="F11" s="87"/>
      <c r="G11" s="87"/>
      <c r="H11" s="87"/>
      <c r="I11" s="17"/>
    </row>
    <row r="12" spans="1:9" s="9" customFormat="1" x14ac:dyDescent="0.35">
      <c r="A12" s="15"/>
      <c r="B12" s="87"/>
      <c r="C12" s="87"/>
      <c r="D12" s="87"/>
      <c r="E12" s="87"/>
      <c r="F12" s="87"/>
      <c r="G12" s="87"/>
      <c r="H12" s="87"/>
      <c r="I12" s="87"/>
    </row>
  </sheetData>
  <mergeCells count="20">
    <mergeCell ref="G12:I12"/>
    <mergeCell ref="D12:F12"/>
    <mergeCell ref="H5:H6"/>
    <mergeCell ref="I5:I6"/>
    <mergeCell ref="A7:A8"/>
    <mergeCell ref="B12:C12"/>
    <mergeCell ref="A5:A6"/>
    <mergeCell ref="B5:B6"/>
    <mergeCell ref="C5:C6"/>
    <mergeCell ref="D5:D6"/>
    <mergeCell ref="F5:F6"/>
    <mergeCell ref="G5:G6"/>
    <mergeCell ref="E5:E6"/>
    <mergeCell ref="D10:F10"/>
    <mergeCell ref="B11:C11"/>
    <mergeCell ref="D11:F11"/>
    <mergeCell ref="G11:H11"/>
    <mergeCell ref="A9:B9"/>
    <mergeCell ref="A2:I2"/>
    <mergeCell ref="A3:I3"/>
  </mergeCells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opLeftCell="A18" zoomScale="90" zoomScaleNormal="90" workbookViewId="0">
      <selection activeCell="G25" sqref="G25"/>
    </sheetView>
  </sheetViews>
  <sheetFormatPr defaultRowHeight="21" x14ac:dyDescent="0.35"/>
  <cols>
    <col min="1" max="1" width="5.5" customWidth="1"/>
    <col min="2" max="2" width="21.25" customWidth="1"/>
    <col min="3" max="4" width="13.5" customWidth="1"/>
    <col min="5" max="5" width="9.25" customWidth="1"/>
    <col min="6" max="6" width="18.25" customWidth="1"/>
    <col min="7" max="7" width="17.25" style="4" customWidth="1"/>
    <col min="8" max="8" width="13.625" customWidth="1"/>
    <col min="9" max="9" width="16.25" customWidth="1"/>
  </cols>
  <sheetData>
    <row r="1" spans="1:9" x14ac:dyDescent="0.35">
      <c r="A1" s="25"/>
      <c r="B1" s="25"/>
      <c r="C1" s="25"/>
      <c r="D1" s="25"/>
      <c r="E1" s="25"/>
      <c r="F1" s="25"/>
      <c r="G1" s="43"/>
      <c r="H1" s="25"/>
      <c r="I1" s="70" t="s">
        <v>148</v>
      </c>
    </row>
    <row r="2" spans="1:9" x14ac:dyDescent="0.35">
      <c r="A2" s="97" t="s">
        <v>253</v>
      </c>
      <c r="B2" s="97"/>
      <c r="C2" s="97"/>
      <c r="D2" s="97"/>
      <c r="E2" s="97"/>
      <c r="F2" s="97"/>
      <c r="G2" s="97"/>
      <c r="H2" s="97"/>
      <c r="I2" s="97"/>
    </row>
    <row r="3" spans="1:9" x14ac:dyDescent="0.35">
      <c r="A3" s="97" t="s">
        <v>162</v>
      </c>
      <c r="B3" s="97"/>
      <c r="C3" s="97"/>
      <c r="D3" s="97"/>
      <c r="E3" s="97"/>
      <c r="F3" s="97"/>
      <c r="G3" s="97"/>
      <c r="H3" s="97"/>
      <c r="I3" s="97"/>
    </row>
    <row r="4" spans="1:9" x14ac:dyDescent="0.35">
      <c r="A4" s="39" t="s">
        <v>161</v>
      </c>
      <c r="B4" s="39"/>
      <c r="C4" s="39"/>
      <c r="D4" s="39" t="s">
        <v>145</v>
      </c>
      <c r="E4" s="39"/>
      <c r="F4" s="39"/>
      <c r="G4" s="39"/>
      <c r="H4" s="25"/>
      <c r="I4" s="25"/>
    </row>
    <row r="5" spans="1:9" ht="24" customHeight="1" x14ac:dyDescent="0.35">
      <c r="A5" s="90" t="s">
        <v>0</v>
      </c>
      <c r="B5" s="92" t="s">
        <v>18</v>
      </c>
      <c r="C5" s="90" t="s">
        <v>14</v>
      </c>
      <c r="D5" s="92" t="s">
        <v>1</v>
      </c>
      <c r="E5" s="92" t="s">
        <v>16</v>
      </c>
      <c r="F5" s="90" t="s">
        <v>140</v>
      </c>
      <c r="G5" s="90" t="s">
        <v>139</v>
      </c>
      <c r="H5" s="90" t="s">
        <v>17</v>
      </c>
      <c r="I5" s="90" t="s">
        <v>13</v>
      </c>
    </row>
    <row r="6" spans="1:9" ht="55.5" customHeight="1" x14ac:dyDescent="0.35">
      <c r="A6" s="91"/>
      <c r="B6" s="100"/>
      <c r="C6" s="91"/>
      <c r="D6" s="93"/>
      <c r="E6" s="93"/>
      <c r="F6" s="91"/>
      <c r="G6" s="91"/>
      <c r="H6" s="91"/>
      <c r="I6" s="91"/>
    </row>
    <row r="7" spans="1:9" ht="58.5" customHeight="1" x14ac:dyDescent="0.35">
      <c r="A7" s="22">
        <v>1</v>
      </c>
      <c r="B7" s="30" t="s">
        <v>43</v>
      </c>
      <c r="C7" s="48">
        <v>195000</v>
      </c>
      <c r="D7" s="48">
        <v>196804</v>
      </c>
      <c r="E7" s="22" t="s">
        <v>2</v>
      </c>
      <c r="F7" s="23" t="s">
        <v>199</v>
      </c>
      <c r="G7" s="23" t="s">
        <v>199</v>
      </c>
      <c r="H7" s="19" t="s">
        <v>142</v>
      </c>
      <c r="I7" s="23" t="s">
        <v>44</v>
      </c>
    </row>
    <row r="8" spans="1:9" ht="53.25" customHeight="1" x14ac:dyDescent="0.35">
      <c r="A8" s="22">
        <v>2</v>
      </c>
      <c r="B8" s="30" t="s">
        <v>45</v>
      </c>
      <c r="C8" s="48">
        <v>84000</v>
      </c>
      <c r="D8" s="48">
        <v>84285</v>
      </c>
      <c r="E8" s="22" t="s">
        <v>2</v>
      </c>
      <c r="F8" s="23" t="s">
        <v>200</v>
      </c>
      <c r="G8" s="23" t="s">
        <v>200</v>
      </c>
      <c r="H8" s="19" t="s">
        <v>142</v>
      </c>
      <c r="I8" s="23" t="s">
        <v>46</v>
      </c>
    </row>
    <row r="9" spans="1:9" ht="57.75" customHeight="1" x14ac:dyDescent="0.35">
      <c r="A9" s="22">
        <v>3</v>
      </c>
      <c r="B9" s="50" t="s">
        <v>47</v>
      </c>
      <c r="C9" s="48">
        <v>224000</v>
      </c>
      <c r="D9" s="48">
        <v>219382</v>
      </c>
      <c r="E9" s="22" t="s">
        <v>2</v>
      </c>
      <c r="F9" s="23" t="s">
        <v>201</v>
      </c>
      <c r="G9" s="23" t="s">
        <v>201</v>
      </c>
      <c r="H9" s="19" t="s">
        <v>142</v>
      </c>
      <c r="I9" s="23" t="s">
        <v>48</v>
      </c>
    </row>
    <row r="10" spans="1:9" ht="60" customHeight="1" x14ac:dyDescent="0.35">
      <c r="A10" s="22">
        <v>4</v>
      </c>
      <c r="B10" s="45" t="s">
        <v>49</v>
      </c>
      <c r="C10" s="48">
        <v>246000</v>
      </c>
      <c r="D10" s="48">
        <v>254541</v>
      </c>
      <c r="E10" s="22" t="s">
        <v>2</v>
      </c>
      <c r="F10" s="23" t="s">
        <v>202</v>
      </c>
      <c r="G10" s="23" t="s">
        <v>202</v>
      </c>
      <c r="H10" s="19" t="s">
        <v>142</v>
      </c>
      <c r="I10" s="23" t="s">
        <v>50</v>
      </c>
    </row>
    <row r="11" spans="1:9" ht="58.5" customHeight="1" x14ac:dyDescent="0.35">
      <c r="A11" s="22">
        <v>5</v>
      </c>
      <c r="B11" s="45" t="s">
        <v>52</v>
      </c>
      <c r="C11" s="48">
        <v>285000</v>
      </c>
      <c r="D11" s="48">
        <v>285421</v>
      </c>
      <c r="E11" s="22" t="s">
        <v>2</v>
      </c>
      <c r="F11" s="23" t="s">
        <v>203</v>
      </c>
      <c r="G11" s="23" t="s">
        <v>203</v>
      </c>
      <c r="H11" s="19" t="s">
        <v>142</v>
      </c>
      <c r="I11" s="23" t="s">
        <v>51</v>
      </c>
    </row>
    <row r="12" spans="1:9" ht="59.25" customHeight="1" x14ac:dyDescent="0.35">
      <c r="A12" s="22">
        <v>6</v>
      </c>
      <c r="B12" s="45" t="s">
        <v>54</v>
      </c>
      <c r="C12" s="48">
        <v>22000</v>
      </c>
      <c r="D12" s="48">
        <v>22522</v>
      </c>
      <c r="E12" s="22" t="s">
        <v>2</v>
      </c>
      <c r="F12" s="23" t="s">
        <v>204</v>
      </c>
      <c r="G12" s="23" t="s">
        <v>204</v>
      </c>
      <c r="H12" s="19" t="s">
        <v>142</v>
      </c>
      <c r="I12" s="23" t="s">
        <v>53</v>
      </c>
    </row>
    <row r="13" spans="1:9" ht="58.5" customHeight="1" x14ac:dyDescent="0.35">
      <c r="A13" s="22">
        <v>7</v>
      </c>
      <c r="B13" s="45" t="s">
        <v>56</v>
      </c>
      <c r="C13" s="48">
        <v>35000</v>
      </c>
      <c r="D13" s="48">
        <v>36186</v>
      </c>
      <c r="E13" s="22" t="s">
        <v>2</v>
      </c>
      <c r="F13" s="23" t="s">
        <v>205</v>
      </c>
      <c r="G13" s="23" t="s">
        <v>205</v>
      </c>
      <c r="H13" s="19" t="s">
        <v>142</v>
      </c>
      <c r="I13" s="23" t="s">
        <v>55</v>
      </c>
    </row>
    <row r="14" spans="1:9" ht="59.25" customHeight="1" x14ac:dyDescent="0.35">
      <c r="A14" s="22">
        <v>8</v>
      </c>
      <c r="B14" s="45" t="s">
        <v>58</v>
      </c>
      <c r="C14" s="48">
        <v>20000</v>
      </c>
      <c r="D14" s="48">
        <v>21130</v>
      </c>
      <c r="E14" s="22" t="s">
        <v>2</v>
      </c>
      <c r="F14" s="23" t="s">
        <v>206</v>
      </c>
      <c r="G14" s="23" t="s">
        <v>206</v>
      </c>
      <c r="H14" s="19" t="s">
        <v>142</v>
      </c>
      <c r="I14" s="23" t="s">
        <v>57</v>
      </c>
    </row>
    <row r="15" spans="1:9" ht="76.5" customHeight="1" x14ac:dyDescent="0.35">
      <c r="A15" s="22">
        <v>9</v>
      </c>
      <c r="B15" s="75" t="s">
        <v>60</v>
      </c>
      <c r="C15" s="48">
        <v>50000</v>
      </c>
      <c r="D15" s="48">
        <v>50488</v>
      </c>
      <c r="E15" s="22" t="s">
        <v>2</v>
      </c>
      <c r="F15" s="23" t="s">
        <v>207</v>
      </c>
      <c r="G15" s="23" t="s">
        <v>207</v>
      </c>
      <c r="H15" s="19" t="s">
        <v>142</v>
      </c>
      <c r="I15" s="23" t="s">
        <v>59</v>
      </c>
    </row>
    <row r="16" spans="1:9" ht="78" customHeight="1" x14ac:dyDescent="0.35">
      <c r="A16" s="22">
        <v>10</v>
      </c>
      <c r="B16" s="76" t="s">
        <v>62</v>
      </c>
      <c r="C16" s="48">
        <v>50000</v>
      </c>
      <c r="D16" s="48">
        <v>51254</v>
      </c>
      <c r="E16" s="22" t="s">
        <v>2</v>
      </c>
      <c r="F16" s="23" t="s">
        <v>207</v>
      </c>
      <c r="G16" s="23" t="s">
        <v>207</v>
      </c>
      <c r="H16" s="19" t="s">
        <v>142</v>
      </c>
      <c r="I16" s="23" t="s">
        <v>61</v>
      </c>
    </row>
    <row r="17" spans="1:9" ht="54" customHeight="1" x14ac:dyDescent="0.35">
      <c r="A17" s="22">
        <v>11</v>
      </c>
      <c r="B17" s="45" t="s">
        <v>63</v>
      </c>
      <c r="C17" s="48">
        <v>90000</v>
      </c>
      <c r="D17" s="48">
        <v>89865</v>
      </c>
      <c r="E17" s="22" t="s">
        <v>2</v>
      </c>
      <c r="F17" s="23" t="s">
        <v>208</v>
      </c>
      <c r="G17" s="23" t="s">
        <v>208</v>
      </c>
      <c r="H17" s="19" t="s">
        <v>142</v>
      </c>
      <c r="I17" s="23" t="s">
        <v>64</v>
      </c>
    </row>
    <row r="18" spans="1:9" ht="59.25" customHeight="1" x14ac:dyDescent="0.35">
      <c r="A18" s="22">
        <v>12</v>
      </c>
      <c r="B18" s="30" t="s">
        <v>65</v>
      </c>
      <c r="C18" s="48">
        <v>51000</v>
      </c>
      <c r="D18" s="48">
        <v>51095</v>
      </c>
      <c r="E18" s="22" t="s">
        <v>2</v>
      </c>
      <c r="F18" s="23" t="s">
        <v>209</v>
      </c>
      <c r="G18" s="23" t="s">
        <v>209</v>
      </c>
      <c r="H18" s="19" t="s">
        <v>142</v>
      </c>
      <c r="I18" s="23" t="s">
        <v>68</v>
      </c>
    </row>
    <row r="19" spans="1:9" ht="56.25" customHeight="1" x14ac:dyDescent="0.35">
      <c r="A19" s="22">
        <v>13</v>
      </c>
      <c r="B19" s="30" t="s">
        <v>66</v>
      </c>
      <c r="C19" s="48">
        <v>296000</v>
      </c>
      <c r="D19" s="48">
        <v>292740</v>
      </c>
      <c r="E19" s="22" t="s">
        <v>2</v>
      </c>
      <c r="F19" s="23" t="s">
        <v>210</v>
      </c>
      <c r="G19" s="23" t="s">
        <v>210</v>
      </c>
      <c r="H19" s="19" t="s">
        <v>142</v>
      </c>
      <c r="I19" s="23" t="s">
        <v>67</v>
      </c>
    </row>
    <row r="20" spans="1:9" ht="57.75" customHeight="1" x14ac:dyDescent="0.35">
      <c r="A20" s="22">
        <v>14</v>
      </c>
      <c r="B20" s="45" t="s">
        <v>70</v>
      </c>
      <c r="C20" s="48">
        <v>377000</v>
      </c>
      <c r="D20" s="48">
        <v>381760</v>
      </c>
      <c r="E20" s="22" t="s">
        <v>2</v>
      </c>
      <c r="F20" s="23" t="s">
        <v>211</v>
      </c>
      <c r="G20" s="23" t="s">
        <v>211</v>
      </c>
      <c r="H20" s="19" t="s">
        <v>142</v>
      </c>
      <c r="I20" s="23" t="s">
        <v>69</v>
      </c>
    </row>
    <row r="21" spans="1:9" ht="63.75" customHeight="1" x14ac:dyDescent="0.35">
      <c r="A21" s="22">
        <v>15</v>
      </c>
      <c r="B21" s="45" t="s">
        <v>71</v>
      </c>
      <c r="C21" s="48">
        <v>3254000</v>
      </c>
      <c r="D21" s="48">
        <v>2700586.91</v>
      </c>
      <c r="E21" s="22" t="s">
        <v>2</v>
      </c>
      <c r="F21" s="23" t="s">
        <v>212</v>
      </c>
      <c r="G21" s="23" t="s">
        <v>212</v>
      </c>
      <c r="H21" s="19" t="s">
        <v>142</v>
      </c>
      <c r="I21" s="23" t="s">
        <v>72</v>
      </c>
    </row>
    <row r="22" spans="1:9" x14ac:dyDescent="0.35">
      <c r="A22" s="95" t="s">
        <v>262</v>
      </c>
      <c r="B22" s="96"/>
      <c r="C22" s="80">
        <f>SUM(C7:C21)</f>
        <v>5279000</v>
      </c>
      <c r="D22" s="80">
        <f>SUM(D7:D21)</f>
        <v>4738059.91</v>
      </c>
      <c r="E22" s="77"/>
      <c r="F22" s="77"/>
      <c r="G22" s="81"/>
      <c r="H22" s="77"/>
      <c r="I22" s="77"/>
    </row>
    <row r="23" spans="1:9" x14ac:dyDescent="0.35">
      <c r="A23" s="12"/>
      <c r="B23" s="13"/>
      <c r="C23" s="13"/>
      <c r="D23" s="94"/>
      <c r="E23" s="94"/>
      <c r="F23" s="94"/>
      <c r="G23" s="13"/>
      <c r="H23" s="13"/>
      <c r="I23" s="14"/>
    </row>
    <row r="24" spans="1:9" s="9" customFormat="1" x14ac:dyDescent="0.35">
      <c r="A24" s="15"/>
      <c r="B24" s="16"/>
      <c r="C24" s="16"/>
      <c r="D24" s="87"/>
      <c r="E24" s="87"/>
      <c r="F24" s="87"/>
      <c r="G24" s="87"/>
      <c r="H24" s="87"/>
      <c r="I24" s="17"/>
    </row>
    <row r="25" spans="1:9" s="9" customFormat="1" x14ac:dyDescent="0.35">
      <c r="A25" s="15"/>
      <c r="B25" s="87"/>
      <c r="C25" s="87"/>
      <c r="D25" s="87"/>
      <c r="E25" s="87"/>
      <c r="F25" s="87"/>
      <c r="G25" s="15"/>
      <c r="H25" s="15"/>
      <c r="I25" s="15"/>
    </row>
  </sheetData>
  <mergeCells count="17">
    <mergeCell ref="B25:C25"/>
    <mergeCell ref="E5:E6"/>
    <mergeCell ref="D23:F23"/>
    <mergeCell ref="D24:F24"/>
    <mergeCell ref="G24:H24"/>
    <mergeCell ref="D25:F25"/>
    <mergeCell ref="B5:B6"/>
    <mergeCell ref="C5:C6"/>
    <mergeCell ref="D5:D6"/>
    <mergeCell ref="F5:F6"/>
    <mergeCell ref="G5:G6"/>
    <mergeCell ref="A22:B22"/>
    <mergeCell ref="A3:I3"/>
    <mergeCell ref="A2:I2"/>
    <mergeCell ref="H5:H6"/>
    <mergeCell ref="I5:I6"/>
    <mergeCell ref="A5:A6"/>
  </mergeCells>
  <printOptions horizontalCentered="1"/>
  <pageMargins left="0.31496062992125984" right="0.31496062992125984" top="0.35433070866141736" bottom="0.35433070866141736" header="0.31496062992125984" footer="0.31496062992125984"/>
  <pageSetup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w F A A B Q S w M E F A A C A A g A F G 0 F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B R t B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U b Q V d U 1 c i k j U C A A A m C g A A E w A c A E Z v c m 1 1 b G F z L 1 N l Y 3 R p b 2 4 x L m 0 g o h g A K K A U A A A A A A A A A A A A A A A A A A A A A A A A A A A A 7 V T P a x N B G L 0 H 8 j 8 M 4 y W B d a F q q 1 V y i K l i 8 S J k x U M S Z J u M N H S y I 7 s T T A k B l U D i j 2 N E k o p Q S w h t E b R W n P 1 v v j / F m W + 7 c Y t J B X P o o Z 3 D 7 O 7 b N 2 + + 9 2 b 4 A l a V d e G R Y v R c u p N O p V P B p u u z G r l C I X w J a p e A 2 q c k R z i T 6 R T R A 8 J X o A 5 B j S H s g + q B + g j q J 7 7 v g j r S z H u t K u P 2 E + F v b Q i x l b l f 5 8 w u C E 8 y T w Y Z W r h d f h w w P y j n 7 z r l N f H C 4 8 K t B W V Q B 6 D 2 Q C l Q O 6 A + G X m l 9 z l C c A D q B 1 Y z B H W M c w 9 / D R M c v f 9 3 Z L 4 D 9 Q v C N 6 C + J s A + I p r Z 0 3 5 e 4 7 8 e W X f y Z F l / H 9 i g u j Z Z W b V b P G j R r E W 8 J u c W k X 6 T Z a 3 Y t Q l D E / f t p 8 V N x q Q 2 e n Y S 7 d K 6 Z I 0 c T a y k 1 s O 6 V 8 t R F K C V T m n N l W 4 l 3 k E n Y N Z O 0 N c h V j 7 5 o 2 l U x m i t j + U P 0 f U 3 d K e Z I 1 2 P 4 2 7 o q B / 5 o i E k e 8 D c m o 4 5 8 1 f h F i m d U P K c F 6 s u d / 0 g Z 6 x W T n n d w e 0 i O 1 / M d s Z s B G q n b + O z G C A + x n g n 0 x o c 3 / W C Z 8 J v F A R v N j x n + z n T l S x m 0 G q 3 K V l k n M M V i + c u h O 8 T Q i O c j z G E C E k m 8 8 G U Y j h j M 5 + I R v k P j P r C A 6 V G 5 s 5 g J L r W P X u J 6 v u u j 4 m 4 3 n b H I m 0 a n d y 1 G J a s J R P 4 9 d n 0 G 7 P h 5 T k q K 3 P w m 7 N l b s 2 h r 5 7 C O 9 l 0 q u 4 t e J P n d U J y F d R n / d K 9 b I n T X L C 3 m F x w T d R k 6 P + 0 x 6 n G e f T J M 9 1 c r J 5 5 g R r l Z S v 8 d y v 8 D V B L A Q I t A B Q A A g A I A B R t B V 0 z f h i l p Q A A A P Y A A A A S A A A A A A A A A A A A A A A A A A A A A A B D b 2 5 m a W c v U G F j a 2 F n Z S 5 4 b W x Q S w E C L Q A U A A I A C A A U b Q V d D 8 r p q 6 Q A A A D p A A A A E w A A A A A A A A A A A A A A A A D x A A A A W 0 N v b n R l b n R f V H l w Z X N d L n h t b F B L A Q I t A B Q A A g A I A B R t B V 1 T V y K S N Q I A A C Y K A A A T A A A A A A A A A A A A A A A A A O I B A A B G b 3 J t d W x h c y 9 T Z W N 0 a W 9 u M S 5 t U E s F B g A A A A A D A A M A w g A A A G Q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u g b A A A A A A A A x h s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M C V C O S U 4 M C V F M C V C O C V B M S U y M C V F M C V C O C V B O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y Y j A x M m Q 5 L W E 2 N z c t N D k 3 N i 0 4 Z T J i L T k 5 Y 2 U x N G Q 0 M D U 1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Y t M D g t M D V U M D Y 6 M z k 6 M D M u O D U y N D k 0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J U U w J U I 5 J T g w J U U w J U I 4 J U E x J T I w J U U w J U I 4 J U E 5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S U 4 M C V F M C V C O C V B M S U y M C V F M C V C O C V B O S 8 l R T A l Q j k l O D A l R T A l Q j g l Q T E u J U U w J U I 4 J U E 5 L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S U 4 M C V F M C V C O C V B M S U y M C V F M C V C O C V B O S 8 l R T A l Q j g l Q U E l R T A l Q j k l O D g l R T A l Q j g l Q T c l R T A l Q j g l O T k l R T A l Q j g l Q U I l R T A l Q j g l Q j E l R T A l Q j g l Q T c l R T A l Q j g l O T c l R T A l Q j g l Q j U l R T A l Q j k l O D g l R T A l Q j k l O D A l R T A l Q j g l Q T U l R T A l Q j g l Q j c l R T A l Q j k l O D g l R T A l Q j g l Q U Q l R T A l Q j g l O T k l R T A l Q j g l Q T M l R T A l Q j g l Q j A l R T A l Q j g l O T Q l R T A l Q j g l Q j E l R T A l Q j g l O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k l O D A l R T A l Q j g l Q T E l M j A l R T A l Q j g l Q T k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w J U I 5 J T g w J U U w J U I 4 J U E x J T I w J U U w J U I 4 J U E 5 J T I w L S V F M C V C O C U 5 R S U y M C V F M C V C O C U 4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R k N T Q 4 M G E 4 L W U z O D c t N D d k Z S 0 5 N G M 5 L T J m N G I y M j B j M m Q 5 Y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C 0 w N V Q w N j o z O T o 0 M C 4 y N j Y x N D k x W i I g L z 4 8 R W 5 0 c n k g V H l w Z T 0 i R m l s b E N v b H V t b l R 5 c G V z I i B W Y W x 1 Z T 0 i c 0 F B W U F B Q V l H Q U F Z R y I g L z 4 8 R W 5 0 c n k g V H l w Z T 0 i R m l s b E N v b H V t b k 5 h b W V z I i B W Y W x 1 Z T 0 i c 1 s m c X V v d D s g I C A g I C A g I C A g I C A g I C A g I C A g I C A g I C A g I C A g I C A g I C A g I C A g I C A g I C A g I C A g I C A g I O C 4 q u C 4 o + C 4 u O C 4 m + C 4 n O C 4 p e C 4 g e C 4 s u C 4 o + C 4 l O C 4 s + C 5 g O C 4 m e C 4 t O C 4 m e C 4 h + C 4 s u C 4 m e C 4 g e C 4 s u C 4 o + C 4 i O C 4 s e C 4 l O C 4 i + C 4 t + C 5 i e C 4 r e C 4 i O C 4 s e C 4 l O C 4 i O C 5 i e C 4 s u C 4 h y D g u I L g u K 3 g u I f g u K 3 g u I f g u I T g u Y z g u I H g u L L g u K P g u J r g u K P g u L T g u K v g u L L g u K P g u K r g u Y j g u K f g u J n g u J X g u L P g u J r g u K X g u J r g u Y n g u L L g u J n g u Y H g u J T g u I c g I C A g I C A g I C A g I C A g I C A g I C A g I C A g I C A g I C A g I C A g I C A g I C D g u Y H g u J r g u J o g 4 L i q 4 L i C 4 L i j L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L m A 4 L i h I O C 4 q S A t 4 L i e I O C 4 h C 9 B d X R v U m V t b 3 Z l Z E N v b H V t b n M x L n s g I C A g I C A g I C A g I C A g I C A g I C A g I C A g I C A g I C A g I C A g I C A g I C A g I C A g I C A g I C A g I C A g I O C 4 q u C 4 o + C 4 u O C 4 m + C 4 n O C 4 p e C 4 g e C 4 s u C 4 o + C 4 l O C 4 s + C 5 g O C 4 m e C 4 t O C 4 m e C 4 h + C 4 s u C 4 m e C 4 g e C 4 s u C 4 o + C 4 i O C 4 s e C 4 l O C 4 i + C 4 t + C 5 i e C 4 r e C 4 i O C 4 s e C 4 l O C 4 i O C 5 i e C 4 s u C 4 h y D g u I L g u K 3 g u I f g u K 3 g u I f g u I T g u Y z g u I H g u L L g u K P g u J r g u K P g u L T g u K v g u L L g u K P g u K r g u Y j g u K f g u J n g u J X g u L P g u J r g u K X g u J r g u Y n g u L L g u J n g u Y H g u J T g u I c g I C A g I C A g I C A g I C A g I C A g I C A g I C A g I C A g I C A g I C A g I C A g I C D g u Y H g u J r g u J o g 4 L i q 4 L i C 4 L i j L j E s M H 0 m c X V v d D s s J n F 1 b 3 Q 7 U 2 V j d G l v b j E v 4 L m A 4 L i h I O C 4 q S A t 4 L i e I O C 4 h C 9 B d X R v U m V t b 3 Z l Z E N v b H V t b n M x L n t D b 2 x 1 b W 4 y L D F 9 J n F 1 b 3 Q 7 L C Z x d W 9 0 O 1 N l Y 3 R p b 2 4 x L + C 5 g O C 4 o S D g u K k g L e C 4 n i D g u I Q v Q X V 0 b 1 J l b W 9 2 Z W R D b 2 x 1 b W 5 z M S 5 7 Q 2 9 s d W 1 u M y w y f S Z x d W 9 0 O y w m c X V v d D t T Z W N 0 a W 9 u M S / g u Y D g u K E g 4 L i p I C 3 g u J 4 g 4 L i E L 0 F 1 d G 9 S Z W 1 v d m V k Q 2 9 s d W 1 u c z E u e 0 N v b H V t b j Q s M 3 0 m c X V v d D s s J n F 1 b 3 Q 7 U 2 V j d G l v b j E v 4 L m A 4 L i h I O C 4 q S A t 4 L i e I O C 4 h C 9 B d X R v U m V t b 3 Z l Z E N v b H V t b n M x L n t D b 2 x 1 b W 4 1 L D R 9 J n F 1 b 3 Q 7 L C Z x d W 9 0 O 1 N l Y 3 R p b 2 4 x L + C 5 g O C 4 o S D g u K k g L e C 4 n i D g u I Q v Q X V 0 b 1 J l b W 9 2 Z W R D b 2 x 1 b W 5 z M S 5 7 Q 2 9 s d W 1 u N i w 1 f S Z x d W 9 0 O y w m c X V v d D t T Z W N 0 a W 9 u M S / g u Y D g u K E g 4 L i p I C 3 g u J 4 g 4 L i E L 0 F 1 d G 9 S Z W 1 v d m V k Q 2 9 s d W 1 u c z E u e 0 N v b H V t b j c s N n 0 m c X V v d D s s J n F 1 b 3 Q 7 U 2 V j d G l v b j E v 4 L m A 4 L i h I O C 4 q S A t 4 L i e I O C 4 h C 9 B d X R v U m V t b 3 Z l Z E N v b H V t b n M x L n t D b 2 x 1 b W 4 4 L D d 9 J n F 1 b 3 Q 7 L C Z x d W 9 0 O 1 N l Y 3 R p b 2 4 x L + C 5 g O C 4 o S D g u K k g L e C 4 n i D g u I Q v Q X V 0 b 1 J l b W 9 2 Z W R D b 2 x 1 b W 5 z M S 5 7 Q 2 9 s d W 1 u O S w 4 f S Z x d W 9 0 O 1 0 s J n F 1 b 3 Q 7 Q 2 9 s d W 1 u Q 2 9 1 b n Q m c X V v d D s 6 O S w m c X V v d D t L Z X l D b 2 x 1 b W 5 O Y W 1 l c y Z x d W 9 0 O z p b X S w m c X V v d D t D b 2 x 1 b W 5 J Z G V u d G l 0 a W V z J n F 1 b 3 Q 7 O l s m c X V v d D t T Z W N 0 a W 9 u M S / g u Y D g u K E g 4 L i p I C 3 g u J 4 g 4 L i E L 0 F 1 d G 9 S Z W 1 v d m V k Q 2 9 s d W 1 u c z E u e y A g I C A g I C A g I C A g I C A g I C A g I C A g I C A g I C A g I C A g I C A g I C A g I C A g I C A g I C A g I C A g I C A g 4 L i q 4 L i j 4 L i 4 4 L i b 4 L i c 4 L i l 4 L i B 4 L i y 4 L i j 4 L i U 4 L i z 4 L m A 4 L i Z 4 L i 0 4 L i Z 4 L i H 4 L i y 4 L i Z 4 L i B 4 L i y 4 L i j 4 L i I 4 L i x 4 L i U 4 L i L 4 L i 3 4 L m J 4 L i t 4 L i I 4 L i x 4 L i U 4 L i I 4 L m J 4 L i y 4 L i H I O C 4 g u C 4 r e C 4 h + C 4 r e C 4 h + C 4 h O C 5 j O C 4 g e C 4 s u C 4 o + C 4 m u C 4 o + C 4 t O C 4 q + C 4 s u C 4 o + C 4 q u C 5 i O C 4 p + C 4 m e C 4 l e C 4 s + C 4 m u C 4 p e C 4 m u C 5 i e C 4 s u C 4 m e C 5 g e C 4 l O C 4 h y A g I C A g I C A g I C A g I C A g I C A g I C A g I C A g I C A g I C A g I C A g I C A g I O C 5 g e C 4 m u C 4 m i D g u K r g u I L g u K M u M S w w f S Z x d W 9 0 O y w m c X V v d D t T Z W N 0 a W 9 u M S / g u Y D g u K E g 4 L i p I C 3 g u J 4 g 4 L i E L 0 F 1 d G 9 S Z W 1 v d m V k Q 2 9 s d W 1 u c z E u e 0 N v b H V t b j I s M X 0 m c X V v d D s s J n F 1 b 3 Q 7 U 2 V j d G l v b j E v 4 L m A 4 L i h I O C 4 q S A t 4 L i e I O C 4 h C 9 B d X R v U m V t b 3 Z l Z E N v b H V t b n M x L n t D b 2 x 1 b W 4 z L D J 9 J n F 1 b 3 Q 7 L C Z x d W 9 0 O 1 N l Y 3 R p b 2 4 x L + C 5 g O C 4 o S D g u K k g L e C 4 n i D g u I Q v Q X V 0 b 1 J l b W 9 2 Z W R D b 2 x 1 b W 5 z M S 5 7 Q 2 9 s d W 1 u N C w z f S Z x d W 9 0 O y w m c X V v d D t T Z W N 0 a W 9 u M S / g u Y D g u K E g 4 L i p I C 3 g u J 4 g 4 L i E L 0 F 1 d G 9 S Z W 1 v d m V k Q 2 9 s d W 1 u c z E u e 0 N v b H V t b j U s N H 0 m c X V v d D s s J n F 1 b 3 Q 7 U 2 V j d G l v b j E v 4 L m A 4 L i h I O C 4 q S A t 4 L i e I O C 4 h C 9 B d X R v U m V t b 3 Z l Z E N v b H V t b n M x L n t D b 2 x 1 b W 4 2 L D V 9 J n F 1 b 3 Q 7 L C Z x d W 9 0 O 1 N l Y 3 R p b 2 4 x L + C 5 g O C 4 o S D g u K k g L e C 4 n i D g u I Q v Q X V 0 b 1 J l b W 9 2 Z W R D b 2 x 1 b W 5 z M S 5 7 Q 2 9 s d W 1 u N y w 2 f S Z x d W 9 0 O y w m c X V v d D t T Z W N 0 a W 9 u M S / g u Y D g u K E g 4 L i p I C 3 g u J 4 g 4 L i E L 0 F 1 d G 9 S Z W 1 v d m V k Q 2 9 s d W 1 u c z E u e 0 N v b H V t b j g s N 3 0 m c X V v d D s s J n F 1 b 3 Q 7 U 2 V j d G l v b j E v 4 L m A 4 L i h I O C 4 q S A t 4 L i e I O C 4 h C 9 B d X R v U m V t b 3 Z l Z E N v b H V t b n M x L n t D b 2 x 1 b W 4 5 L D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A l Q j k l O D A l R T A l Q j g l Q T E l M j A l R T A l Q j g l Q T k l M j A t J U U w J U I 4 J T l F J T I w J U U w J U I 4 J T g 0 L y V F M C V C O S U 4 M S V F M C V C O C V B Q i V F M C V C O C V B N S V F M C V C O S U 4 O C V F M C V C O C U 4 N y V F M C V C O C U 5 N y V F M C V C O C V C N S V F M C V C O S U 4 O C V F M C V C O C V B M S V F M C V C O C V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S U 4 M C V F M C V C O C V B M S U y M C V F M C V C O C V B O S U y M C 0 l R T A l Q j g l O U U l M j A l R T A l Q j g l O D Q v J U U w J U I 5 J T g w J U U w J U I 4 J U E x L i V F M C V C O C V B O S 4 t J U U w J U I 4 J T l F L i V F M C V C O C U 4 N C 5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A l Q j k l O D A l R T A l Q j g l Q T E l M j A l R T A l Q j g l Q T k l M j A t J U U w J U I 4 J T l F J T I w J U U w J U I 4 J T g 0 L y V F M C V C O C V B Q S V F M C V C O S U 4 O C V F M C V C O C V B N y V F M C V C O C U 5 O S V F M C V C O C V B Q i V F M C V C O C V C M S V F M C V C O C V B N y V F M C V C O C U 5 N y V F M C V C O C V C N S V F M C V C O S U 4 O C V F M C V C O S U 4 M C V F M C V C O C V B N S V F M C V C O C V C N y V F M C V C O S U 4 O C V F M C V C O C V B R C V F M C V C O C U 5 O S V F M C V C O C V B M y V F M C V C O C V C M C V F M C V C O C U 5 N C V F M C V C O C V C M S V F M C V C O C U 5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C V C O S U 4 M C V F M C V C O C V B M S U y M C V F M C V C O C V B O S U y M C 0 l R T A l Q j g l O U U l M j A l R T A l Q j g l O D Q v J U U w J U I 5 J T g w J U U w J U I 4 J T l C J U U w J U I 4 J U E 1 J U U w J U I 4 J U I 1 J U U w J U I 5 J T g 4 J U U w J U I 4 J U E y J U U w J U I 4 J T k 5 J U U w J U I 5 J T g x J U U w J U I 4 J T l C J U U w J U I 4 J U E 1 J U U w J U I 4 J T g 3 J U U w J U I 4 J T h B J U U w J U I 4 J T k 5 J U U w J U I 4 J U I 0 J U U w J U I 4 J T k 0 J U U w J U I 5 J T g x J U U w J U I 4 J U E 1 J U U w J U I 5 J T g 5 J U U w J U I 4 J U E 3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A O Y J Y R W s E Z P i H P n L j g D + 8 o A A A A A A g A A A A A A E G Y A A A A B A A A g A A A A d K p 2 i J L p j Z r i I u z / X S N X q 1 2 f z i n t H j h N L l D A 6 Z 1 Z o 2 U A A A A A D o A A A A A C A A A g A A A A F T N n p a p m Y V A k E F M W d k h t T Y b m s 7 d m 1 Y b N 8 C 9 o U X Y t A H J Q A A A A u + n F N e Y B i e H j v X F 1 b N U W r / N V q l x B k f l o X Q o g H 5 9 D M r O h c Z D g s u 6 S p q p 9 f V U B F q Z 7 Y 5 P I P 6 S E w i b H N f o i N 9 6 0 B B f r O L I J G I 3 Q 7 A j s J 7 b y w w h A A A A A h Y j o U 2 M h U n 1 1 n d 2 y K 8 M o 9 8 u 8 / B I j D F I y k P p C D O R P G Z Q x Q X q W b u m t 4 E r P N D r I h a g 8 P v H D m O N 5 Z k Z l n 5 F E r d P B 5 Q = = < / D a t a M a s h u p > 
</file>

<file path=customXml/itemProps1.xml><?xml version="1.0" encoding="utf-8"?>
<ds:datastoreItem xmlns:ds="http://schemas.openxmlformats.org/officeDocument/2006/customXml" ds:itemID="{E479F9C9-5DD5-4513-82BF-D65A9AB7C15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14</vt:i4>
      </vt:variant>
    </vt:vector>
  </HeadingPairs>
  <TitlesOfParts>
    <vt:vector size="14" baseType="lpstr">
      <vt:lpstr>ก.ย.-ต.ค.</vt:lpstr>
      <vt:lpstr>ต.ค.</vt:lpstr>
      <vt:lpstr>พ.ย.</vt:lpstr>
      <vt:lpstr>ธ.ค.</vt:lpstr>
      <vt:lpstr>ม.ค.</vt:lpstr>
      <vt:lpstr>ก.พ.</vt:lpstr>
      <vt:lpstr>มี.ค.</vt:lpstr>
      <vt:lpstr>เม.ษ.-พ.ค.</vt:lpstr>
      <vt:lpstr>เม.ษ.</vt:lpstr>
      <vt:lpstr>พ.ค.</vt:lpstr>
      <vt:lpstr>มิ.ย.</vt:lpstr>
      <vt:lpstr>ก.ค.</vt:lpstr>
      <vt:lpstr>ส.ค.</vt:lpstr>
      <vt:lpstr>ก.ย.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ABT</dc:creator>
  <cp:lastModifiedBy>GGG</cp:lastModifiedBy>
  <cp:lastPrinted>2026-08-07T04:45:19Z</cp:lastPrinted>
  <dcterms:created xsi:type="dcterms:W3CDTF">2026-05-18T04:24:53Z</dcterms:created>
  <dcterms:modified xsi:type="dcterms:W3CDTF">2026-08-07T06:20:12Z</dcterms:modified>
</cp:coreProperties>
</file>